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akhshi Sanaye Surena\گزارشات قانونی و عملکرد\صورت وضعیت پرتفوی\1403\"/>
    </mc:Choice>
  </mc:AlternateContent>
  <xr:revisionPtr revIDLastSave="0" documentId="13_ncr:1_{185A1776-4FF7-43A7-B9B8-C636504786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مبالغ تخصیصی اوراق" sheetId="12" r:id="rId9"/>
    <sheet name="سایر درآمدها" sheetId="14" r:id="rId10"/>
    <sheet name="درآمد سود سهام" sheetId="15" r:id="rId11"/>
    <sheet name="سود اوراق بهادار" sheetId="17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3">اوراق!$A$1:$AM$12</definedName>
    <definedName name="_xlnm.Print_Area" localSheetId="2">'اوراق مشتقه'!$A$1:$AX$37</definedName>
    <definedName name="_xlnm.Print_Area" localSheetId="5">درآمد!$A$1:$K$13</definedName>
    <definedName name="_xlnm.Print_Area" localSheetId="7">'درآمد سرمایه گذاری در اوراق به'!$A$1:$S$12</definedName>
    <definedName name="_xlnm.Print_Area" localSheetId="6">'درآمد سرمایه گذاری در سهام'!$A$1:$X$39</definedName>
    <definedName name="_xlnm.Print_Area" localSheetId="10">'درآمد سود سهام'!$A$1:$T$23</definedName>
    <definedName name="_xlnm.Print_Area" localSheetId="13">'درآمد ناشی از تغییر قیمت اوراق'!$A$1:$S$36</definedName>
    <definedName name="_xlnm.Print_Area" localSheetId="12">'درآمد ناشی از فروش'!$A$1:$S$18</definedName>
    <definedName name="_xlnm.Print_Area" localSheetId="9">'سایر درآمدها'!$A$1:$G$11</definedName>
    <definedName name="_xlnm.Print_Area" localSheetId="4">سپرده!$A$1:$M$14</definedName>
    <definedName name="_xlnm.Print_Area" localSheetId="1">سهام!$A$1:$AC$37</definedName>
    <definedName name="_xlnm.Print_Area" localSheetId="11">'سود اوراق بهادار'!$A$1:$U$9</definedName>
    <definedName name="_xlnm.Print_Area" localSheetId="0">'صورت وضعیت'!$A$1:$C$35</definedName>
    <definedName name="_xlnm.Print_Area" localSheetId="8">'مبالغ تخصیصی اوراق'!$A$1:$R$38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1" l="1"/>
  <c r="K6" i="19"/>
  <c r="P6" i="17"/>
  <c r="O6" i="15"/>
  <c r="L6" i="11"/>
</calcChain>
</file>

<file path=xl/sharedStrings.xml><?xml version="1.0" encoding="utf-8"?>
<sst xmlns="http://schemas.openxmlformats.org/spreadsheetml/2006/main" count="401" uniqueCount="162">
  <si>
    <t>صندوق سرمایه گذاری بخشی صنایع سورنا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</si>
  <si>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</si>
  <si>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</si>
  <si>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</si>
  <si>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</si>
  <si>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</si>
  <si>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</si>
  <si>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</si>
  <si>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</si>
  <si>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</si>
  <si>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</si>
  <si>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</si>
  <si>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</si>
  <si>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</si>
  <si>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</si>
  <si>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</si>
  <si>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</si>
  <si>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</si>
  <si>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</si>
  <si>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</si>
  <si>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ایران‌ تایر</t>
  </si>
  <si>
    <t>بانک سینا</t>
  </si>
  <si>
    <t>بیمه اتکایی ایران معین</t>
  </si>
  <si>
    <t>توسعه‌ معادن‌ روی‌ ایران‌</t>
  </si>
  <si>
    <t>تولیدی چدن سازان</t>
  </si>
  <si>
    <t>ح .مدیریت انرژی امید تابان هور</t>
  </si>
  <si>
    <t>سرمایه گذاری تامین اجتماعی</t>
  </si>
  <si>
    <t>سرمایه‌گذاری‌بهمن‌</t>
  </si>
  <si>
    <t>صبا فولاد خلیج فارس</t>
  </si>
  <si>
    <t>فروسیلیسیم خمین</t>
  </si>
  <si>
    <t>فولاد  خوزستان</t>
  </si>
  <si>
    <t>فولاد امیرکبیرکاشان</t>
  </si>
  <si>
    <t>فولاد مبارکه اصفهان</t>
  </si>
  <si>
    <t>فولاد هرمزگان جنوب</t>
  </si>
  <si>
    <t>گروه سرمایه گذاری میراث فرهنگی</t>
  </si>
  <si>
    <t>گروه مالی شهر</t>
  </si>
  <si>
    <t>گروه مپنا (سهامی عام)</t>
  </si>
  <si>
    <t>گروه‌صنعتی‌سپاهان‌</t>
  </si>
  <si>
    <t>گسترش‌سرمایه‌گذاری‌ایران‌خودرو</t>
  </si>
  <si>
    <t>گواهي سپرده کالايي شمش طلا</t>
  </si>
  <si>
    <t>مدیریت انرژی امید  تابان هور</t>
  </si>
  <si>
    <t>مس‌ شهیدباهنر</t>
  </si>
  <si>
    <t>ملی‌ صنایع‌ مس‌ ایران‌</t>
  </si>
  <si>
    <t>نورایستا پلاستیک</t>
  </si>
  <si>
    <t>کشتیرانی دریای خزر</t>
  </si>
  <si>
    <t>گ.س.وت.ص.پتروشیمی خلیج فارس</t>
  </si>
  <si>
    <t>فولاد خراسان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</si>
  <si>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</si>
  <si>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</si>
  <si>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</si>
  <si>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</si>
  <si>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</si>
  <si>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</si>
  <si>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</si>
  <si>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شهر-2450-04/02/06</t>
  </si>
  <si>
    <t>1404/02/06</t>
  </si>
  <si>
    <t>تعداد اوراق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</si>
  <si>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</si>
  <si>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</si>
  <si>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</si>
  <si>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</si>
  <si>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</si>
  <si>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</si>
  <si>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</si>
  <si>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</si>
  <si>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</si>
  <si>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خزانه-م13بودجه02-051021</t>
  </si>
  <si>
    <t>بله</t>
  </si>
  <si>
    <t>1402/12/29</t>
  </si>
  <si>
    <t>1405/10/21</t>
  </si>
  <si>
    <t>اسنادخزانه-م10بودجه02-051112</t>
  </si>
  <si>
    <t>1402/12/21</t>
  </si>
  <si>
    <t>1405/11/12</t>
  </si>
  <si>
    <t>صکوک اجاره فارس07-بدون ضامن</t>
  </si>
  <si>
    <t>1403/03/07</t>
  </si>
  <si>
    <t>1407/03/07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</si>
  <si>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</si>
  <si>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</si>
  <si>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</si>
  <si>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</si>
  <si>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</si>
  <si>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</si>
  <si>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 101310810707075482</t>
  </si>
  <si>
    <t>0.05%</t>
  </si>
  <si>
    <t>سپرده کوتاه مدت بانک گردشگری آپادانا 120.9967.1453776.1</t>
  </si>
  <si>
    <t>0.00%</t>
  </si>
  <si>
    <t>سپرده کوتاه مدت بانک ملت بهار جنوبی 9942290316</t>
  </si>
  <si>
    <t>سپرده کوتاه مدت بانک ملی بورس اوراق بهادار 0230972418001</t>
  </si>
  <si>
    <t>2.34%</t>
  </si>
  <si>
    <t>سپرده کوتاه مدت بانک سپه بلوار کشاورز تهران  3130101281639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</si>
  <si>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</si>
  <si>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</si>
  <si>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</si>
  <si>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</si>
  <si>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</si>
  <si>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</si>
  <si>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</si>
  <si>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</si>
  <si>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</si>
  <si>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</si>
  <si>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</si>
  <si>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</si>
  <si>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</si>
  <si>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</si>
  <si>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</si>
  <si>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</si>
  <si>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</si>
  <si>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</si>
  <si>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</si>
  <si>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</si>
  <si>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سهام</t>
  </si>
  <si>
    <t>درآمد سود سهام</t>
  </si>
  <si>
    <t>درآمد تغییر ارزش</t>
  </si>
  <si>
    <t>درآمد فروش</t>
  </si>
  <si>
    <t>تولیدی و صنعتی گوهرفام</t>
  </si>
  <si>
    <t>سیمان‌ صوفیان‌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</si>
  <si>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</si>
  <si>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</si>
  <si>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</si>
  <si>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</si>
  <si>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</si>
  <si>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</si>
  <si>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</si>
  <si>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</si>
  <si>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</si>
  <si>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</si>
  <si>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</si>
  <si>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</si>
  <si>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</si>
  <si>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</si>
  <si>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</si>
  <si>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*به تفکیک هر یک از صندوق­های سرمایه­گذاری اختصاصی بازارگردانی طرف قرارداد افشا گردد.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</si>
  <si>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</si>
  <si>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</si>
  <si>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</si>
  <si>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</si>
  <si>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</si>
  <si>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</si>
  <si>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</si>
  <si>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</si>
  <si>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</si>
  <si>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</si>
  <si>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1403/04/06</t>
  </si>
  <si>
    <t>1403/04/10</t>
  </si>
  <si>
    <t>1403/05/16</t>
  </si>
  <si>
    <t>1403/04/16</t>
  </si>
  <si>
    <t>1403/05/24</t>
  </si>
  <si>
    <t>1403/04/30</t>
  </si>
  <si>
    <t>1403/04/23</t>
  </si>
  <si>
    <t>1403/04/28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</si>
  <si>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</si>
  <si>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</si>
  <si>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</si>
  <si>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</si>
  <si>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</si>
  <si>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</si>
  <si>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</si>
  <si>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</si>
  <si>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</si>
  <si>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</si>
  <si>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</si>
  <si>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از ابتدای سال مالی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</si>
</sst>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Arial"/>
      <family val="2"/>
    </font>
    <font>
      <sz val="12"/>
      <color theme="1"/>
      <name val="B Nazanin"/>
      <charset val="178"/>
    </font>
    <font>
      <b/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top"/>
    </xf>
    <xf numFmtId="37" fontId="4" fillId="0" borderId="4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9" fontId="4" fillId="0" borderId="2" xfId="0" applyNumberFormat="1" applyFont="1" applyBorder="1" applyAlignment="1">
      <alignment horizontal="center" vertical="top"/>
    </xf>
    <xf numFmtId="39" fontId="4" fillId="0" borderId="0" xfId="0" applyNumberFormat="1" applyFont="1" applyAlignment="1">
      <alignment horizontal="center" vertical="top"/>
    </xf>
    <xf numFmtId="39" fontId="4" fillId="0" borderId="4" xfId="0" applyNumberFormat="1" applyFont="1" applyBorder="1" applyAlignment="1">
      <alignment horizontal="center" vertical="top"/>
    </xf>
    <xf numFmtId="39" fontId="4" fillId="0" borderId="5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39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right" vertical="top"/>
    </xf>
    <xf numFmtId="0" fontId="0" fillId="0" borderId="2" xfId="0" applyBorder="1" applyAlignment="1">
      <alignment horizontal="center"/>
    </xf>
    <xf numFmtId="3" fontId="4" fillId="0" borderId="6" xfId="0" applyNumberFormat="1" applyFont="1" applyBorder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3" fontId="8" fillId="0" borderId="7" xfId="0" applyNumberFormat="1" applyFont="1" applyBorder="1" applyAlignment="1">
      <alignment horizontal="center" vertical="center" wrapText="1" readingOrder="2"/>
    </xf>
    <xf numFmtId="3" fontId="8" fillId="0" borderId="8" xfId="0" applyNumberFormat="1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7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37" fontId="4" fillId="0" borderId="0" xfId="0" applyNumberFormat="1" applyFont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37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 readingOrder="2"/>
    </xf>
    <xf numFmtId="37" fontId="4" fillId="0" borderId="5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4</xdr:row>
      <xdr:rowOff>381000</xdr:rowOff>
    </xdr:from>
    <xdr:to>
      <xdr:col>1</xdr:col>
      <xdr:colOff>2394349</xdr:colOff>
      <xdr:row>5</xdr:row>
      <xdr:rowOff>1056326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05A887-B50A-4C03-8A18-A47D1CF21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597601" y="1381125"/>
          <a:ext cx="1670449" cy="2237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9"/>
  <sheetViews>
    <sheetView rightToLeft="1" tabSelected="1"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4" spans="1:3" ht="7.35" customHeight="1" x14ac:dyDescent="0.2"/>
    <row r="5" spans="1:3" ht="123.6" customHeight="1" x14ac:dyDescent="0.2">
      <c r="B5" s="44"/>
    </row>
    <row r="6" spans="1:3" ht="123.6" customHeight="1" x14ac:dyDescent="0.2">
      <c r="B6" s="44"/>
    </row>
    <row r="7" spans="1:3" ht="29.1" customHeight="1" x14ac:dyDescent="0.2">
      <c r="A7" s="43" t="s">
        <v>0</v>
      </c>
      <c r="B7" s="43"/>
      <c r="C7" s="43"/>
    </row>
    <row r="8" spans="1:3" ht="21.75" customHeight="1" x14ac:dyDescent="0.2">
      <c r="A8" s="43" t="s">
        <v>1</v>
      </c>
      <c r="B8" s="43"/>
      <c r="C8" s="43"/>
    </row>
    <row r="9" spans="1:3" ht="21.75" customHeight="1" x14ac:dyDescent="0.2">
      <c r="A9" s="43" t="s">
        <v>2</v>
      </c>
      <c r="B9" s="43"/>
      <c r="C9" s="43"/>
    </row>
  </sheetData>
  <mergeCells count="4">
    <mergeCell ref="A7:C7"/>
    <mergeCell ref="A8:C8"/>
    <mergeCell ref="A9:C9"/>
    <mergeCell ref="B5:B6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3" t="s">
        <v>0</v>
      </c>
      <c r="B1" s="43"/>
      <c r="C1" s="43"/>
      <c r="D1" s="43"/>
      <c r="E1" s="43"/>
      <c r="F1" s="43"/>
    </row>
    <row r="2" spans="1:6" ht="21.75" customHeight="1" x14ac:dyDescent="0.2">
      <c r="A2" s="43" t="s">
        <v>90</v>
      </c>
      <c r="B2" s="43"/>
      <c r="C2" s="43"/>
      <c r="D2" s="43"/>
      <c r="E2" s="43"/>
      <c r="F2" s="43"/>
    </row>
    <row r="3" spans="1:6" ht="21.75" customHeight="1" x14ac:dyDescent="0.2">
      <c r="A3" s="43" t="s">
        <v>2</v>
      </c>
      <c r="B3" s="43"/>
      <c r="C3" s="43"/>
      <c r="D3" s="43"/>
      <c r="E3" s="43"/>
      <c r="F3" s="43"/>
    </row>
    <row r="4" spans="1:6" ht="14.45" customHeight="1" x14ac:dyDescent="0.2"/>
    <row r="5" spans="1:6" s="32" customFormat="1" ht="29.1" customHeight="1" x14ac:dyDescent="0.2">
      <c r="A5" s="31" t="s">
        <v>132</v>
      </c>
      <c r="B5" s="45" t="s">
        <v>105</v>
      </c>
      <c r="C5" s="45"/>
      <c r="D5" s="45"/>
      <c r="E5" s="45"/>
      <c r="F5" s="45"/>
    </row>
    <row r="6" spans="1:6" ht="14.45" customHeight="1" x14ac:dyDescent="0.2">
      <c r="D6" s="1" t="s">
        <v>109</v>
      </c>
      <c r="F6" s="1" t="s">
        <v>9</v>
      </c>
    </row>
    <row r="7" spans="1:6" ht="14.45" customHeight="1" x14ac:dyDescent="0.2">
      <c r="A7" s="46" t="s">
        <v>105</v>
      </c>
      <c r="B7" s="46"/>
      <c r="D7" s="3" t="s">
        <v>79</v>
      </c>
      <c r="F7" s="3" t="s">
        <v>79</v>
      </c>
    </row>
    <row r="8" spans="1:6" ht="21.75" customHeight="1" x14ac:dyDescent="0.2">
      <c r="A8" s="48" t="s">
        <v>105</v>
      </c>
      <c r="B8" s="48"/>
      <c r="D8" s="13">
        <v>1951984936</v>
      </c>
      <c r="E8" s="14"/>
      <c r="F8" s="13">
        <v>2334000378</v>
      </c>
    </row>
    <row r="9" spans="1:6" ht="21.75" customHeight="1" x14ac:dyDescent="0.2">
      <c r="A9" s="50" t="s">
        <v>133</v>
      </c>
      <c r="B9" s="50"/>
      <c r="D9" s="16">
        <v>0</v>
      </c>
      <c r="E9" s="14"/>
      <c r="F9" s="16">
        <v>0</v>
      </c>
    </row>
    <row r="10" spans="1:6" ht="21.75" customHeight="1" x14ac:dyDescent="0.2">
      <c r="A10" s="52" t="s">
        <v>134</v>
      </c>
      <c r="B10" s="52"/>
      <c r="D10" s="18">
        <v>4140979</v>
      </c>
      <c r="E10" s="14"/>
      <c r="F10" s="18">
        <v>13359122</v>
      </c>
    </row>
    <row r="11" spans="1:6" ht="21.75" customHeight="1" x14ac:dyDescent="0.2">
      <c r="A11" s="54" t="s">
        <v>47</v>
      </c>
      <c r="B11" s="54"/>
      <c r="D11" s="20">
        <v>1956125915</v>
      </c>
      <c r="E11" s="14"/>
      <c r="F11" s="20">
        <v>2347359500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3"/>
  <sheetViews>
    <sheetView rightToLeft="1" view="pageBreakPreview" zoomScaleNormal="100" zoomScaleSheetLayoutView="100" workbookViewId="0">
      <selection activeCell="O6" sqref="O6:S6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16.85546875" customWidth="1"/>
    <col min="4" max="4" width="1.28515625" customWidth="1"/>
    <col min="5" max="5" width="28.28515625" bestFit="1" customWidth="1"/>
    <col min="6" max="6" width="1.28515625" customWidth="1"/>
    <col min="7" max="7" width="19" bestFit="1" customWidth="1"/>
    <col min="8" max="8" width="1.28515625" customWidth="1"/>
    <col min="9" max="9" width="19.140625" bestFit="1" customWidth="1"/>
    <col min="10" max="10" width="1.28515625" customWidth="1"/>
    <col min="11" max="11" width="14.570312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5.570312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1.75" customHeight="1" x14ac:dyDescent="0.2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14.45" customHeight="1" x14ac:dyDescent="0.2"/>
    <row r="5" spans="1:19" s="32" customFormat="1" ht="14.45" customHeight="1" x14ac:dyDescent="0.2">
      <c r="A5" s="45" t="s">
        <v>111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4.45" customHeight="1" x14ac:dyDescent="0.2">
      <c r="A6" s="46" t="s">
        <v>49</v>
      </c>
      <c r="C6" s="46" t="s">
        <v>135</v>
      </c>
      <c r="D6" s="46"/>
      <c r="E6" s="46"/>
      <c r="F6" s="46"/>
      <c r="G6" s="46"/>
      <c r="I6" s="46" t="s">
        <v>109</v>
      </c>
      <c r="J6" s="46"/>
      <c r="K6" s="46"/>
      <c r="L6" s="46"/>
      <c r="M6" s="46"/>
      <c r="O6" s="46" t="str">
        <f>'درآمد سرمایه گذاری در اوراق به'!$L$6</f>
        <v>از ابتدای سال مالی تا پایان ماه</v>
      </c>
      <c r="P6" s="46"/>
      <c r="Q6" s="46"/>
      <c r="R6" s="46"/>
      <c r="S6" s="46"/>
    </row>
    <row r="7" spans="1:19" ht="29.1" customHeight="1" x14ac:dyDescent="0.2">
      <c r="A7" s="46"/>
      <c r="C7" s="11" t="s">
        <v>136</v>
      </c>
      <c r="D7" s="2"/>
      <c r="E7" s="11" t="s">
        <v>137</v>
      </c>
      <c r="F7" s="2"/>
      <c r="G7" s="11" t="s">
        <v>138</v>
      </c>
      <c r="I7" s="11" t="s">
        <v>139</v>
      </c>
      <c r="J7" s="2"/>
      <c r="K7" s="11" t="s">
        <v>140</v>
      </c>
      <c r="L7" s="2"/>
      <c r="M7" s="11" t="s">
        <v>141</v>
      </c>
      <c r="O7" s="11" t="s">
        <v>139</v>
      </c>
      <c r="P7" s="2"/>
      <c r="Q7" s="11" t="s">
        <v>140</v>
      </c>
      <c r="R7" s="2"/>
      <c r="S7" s="11" t="s">
        <v>141</v>
      </c>
    </row>
    <row r="8" spans="1:19" ht="21.75" customHeight="1" x14ac:dyDescent="0.2">
      <c r="A8" s="4" t="s">
        <v>41</v>
      </c>
      <c r="C8" s="4" t="s">
        <v>142</v>
      </c>
      <c r="E8" s="22">
        <v>27850220</v>
      </c>
      <c r="F8" s="23"/>
      <c r="G8" s="22">
        <v>575</v>
      </c>
      <c r="H8" s="23"/>
      <c r="I8" s="22">
        <v>0</v>
      </c>
      <c r="J8" s="23"/>
      <c r="K8" s="22">
        <v>0</v>
      </c>
      <c r="L8" s="23"/>
      <c r="M8" s="22">
        <v>0</v>
      </c>
      <c r="N8" s="23"/>
      <c r="O8" s="22">
        <v>16013876500</v>
      </c>
      <c r="P8" s="23"/>
      <c r="Q8" s="22">
        <v>1835429144</v>
      </c>
      <c r="R8" s="23"/>
      <c r="S8" s="22">
        <v>14178447356</v>
      </c>
    </row>
    <row r="9" spans="1:19" ht="21.75" customHeight="1" x14ac:dyDescent="0.2">
      <c r="A9" s="5" t="s">
        <v>21</v>
      </c>
      <c r="C9" s="5" t="s">
        <v>143</v>
      </c>
      <c r="E9" s="24">
        <v>6000000</v>
      </c>
      <c r="F9" s="23"/>
      <c r="G9" s="24">
        <v>48</v>
      </c>
      <c r="H9" s="23"/>
      <c r="I9" s="24">
        <v>0</v>
      </c>
      <c r="J9" s="23"/>
      <c r="K9" s="24">
        <v>0</v>
      </c>
      <c r="L9" s="23"/>
      <c r="M9" s="24">
        <v>0</v>
      </c>
      <c r="N9" s="23"/>
      <c r="O9" s="24">
        <v>288000000</v>
      </c>
      <c r="P9" s="23"/>
      <c r="Q9" s="24">
        <v>33317989</v>
      </c>
      <c r="R9" s="23"/>
      <c r="S9" s="24">
        <v>254682011</v>
      </c>
    </row>
    <row r="10" spans="1:19" ht="21.75" customHeight="1" x14ac:dyDescent="0.2">
      <c r="A10" s="5" t="s">
        <v>36</v>
      </c>
      <c r="C10" s="5" t="s">
        <v>144</v>
      </c>
      <c r="E10" s="24">
        <v>5648318</v>
      </c>
      <c r="F10" s="23"/>
      <c r="G10" s="24">
        <v>500</v>
      </c>
      <c r="H10" s="23"/>
      <c r="I10" s="24">
        <v>2824159000</v>
      </c>
      <c r="J10" s="23"/>
      <c r="K10" s="24">
        <v>381462235</v>
      </c>
      <c r="L10" s="23"/>
      <c r="M10" s="24">
        <v>2442696765</v>
      </c>
      <c r="N10" s="23"/>
      <c r="O10" s="24">
        <v>2824159000</v>
      </c>
      <c r="P10" s="23"/>
      <c r="Q10" s="24">
        <v>381462235</v>
      </c>
      <c r="R10" s="23"/>
      <c r="S10" s="24">
        <v>2442696765</v>
      </c>
    </row>
    <row r="11" spans="1:19" ht="21.75" customHeight="1" x14ac:dyDescent="0.2">
      <c r="A11" s="5" t="s">
        <v>37</v>
      </c>
      <c r="C11" s="5" t="s">
        <v>7</v>
      </c>
      <c r="E11" s="24">
        <v>7957098</v>
      </c>
      <c r="F11" s="23"/>
      <c r="G11" s="24">
        <v>1000</v>
      </c>
      <c r="H11" s="23"/>
      <c r="I11" s="24">
        <v>7957098000</v>
      </c>
      <c r="J11" s="23"/>
      <c r="K11" s="24">
        <v>1008914340</v>
      </c>
      <c r="L11" s="23"/>
      <c r="M11" s="24">
        <v>6948183660</v>
      </c>
      <c r="N11" s="23"/>
      <c r="O11" s="24">
        <v>7957098000</v>
      </c>
      <c r="P11" s="23"/>
      <c r="Q11" s="24">
        <v>1008914340</v>
      </c>
      <c r="R11" s="23"/>
      <c r="S11" s="24">
        <v>6948183660</v>
      </c>
    </row>
    <row r="12" spans="1:19" ht="21.75" customHeight="1" x14ac:dyDescent="0.2">
      <c r="A12" s="5" t="s">
        <v>42</v>
      </c>
      <c r="C12" s="5" t="s">
        <v>7</v>
      </c>
      <c r="E12" s="24">
        <v>8973916</v>
      </c>
      <c r="F12" s="23"/>
      <c r="G12" s="24">
        <v>370</v>
      </c>
      <c r="H12" s="23"/>
      <c r="I12" s="24">
        <v>3320348920</v>
      </c>
      <c r="J12" s="23"/>
      <c r="K12" s="24">
        <v>421001179</v>
      </c>
      <c r="L12" s="23"/>
      <c r="M12" s="24">
        <v>2899347741</v>
      </c>
      <c r="N12" s="23"/>
      <c r="O12" s="24">
        <v>3320348920</v>
      </c>
      <c r="P12" s="23"/>
      <c r="Q12" s="24">
        <v>421001179</v>
      </c>
      <c r="R12" s="23"/>
      <c r="S12" s="24">
        <v>2899347741</v>
      </c>
    </row>
    <row r="13" spans="1:19" ht="21.75" customHeight="1" x14ac:dyDescent="0.2">
      <c r="A13" s="5" t="s">
        <v>20</v>
      </c>
      <c r="C13" s="5" t="s">
        <v>145</v>
      </c>
      <c r="E13" s="24">
        <v>4000000</v>
      </c>
      <c r="F13" s="23"/>
      <c r="G13" s="24">
        <v>50</v>
      </c>
      <c r="H13" s="23"/>
      <c r="I13" s="24">
        <v>0</v>
      </c>
      <c r="J13" s="23"/>
      <c r="K13" s="24">
        <v>0</v>
      </c>
      <c r="L13" s="23"/>
      <c r="M13" s="24">
        <v>0</v>
      </c>
      <c r="N13" s="23"/>
      <c r="O13" s="24">
        <v>200000000</v>
      </c>
      <c r="P13" s="23"/>
      <c r="Q13" s="24">
        <v>23777912</v>
      </c>
      <c r="R13" s="23"/>
      <c r="S13" s="24">
        <v>176222088</v>
      </c>
    </row>
    <row r="14" spans="1:19" ht="21.75" customHeight="1" x14ac:dyDescent="0.2">
      <c r="A14" s="5" t="s">
        <v>23</v>
      </c>
      <c r="C14" s="5" t="s">
        <v>146</v>
      </c>
      <c r="E14" s="24">
        <v>10561165</v>
      </c>
      <c r="F14" s="23"/>
      <c r="G14" s="24">
        <v>700</v>
      </c>
      <c r="H14" s="23"/>
      <c r="I14" s="24">
        <v>7392815500</v>
      </c>
      <c r="J14" s="23"/>
      <c r="K14" s="24">
        <v>1028717251</v>
      </c>
      <c r="L14" s="23"/>
      <c r="M14" s="24">
        <v>6364098249</v>
      </c>
      <c r="N14" s="23"/>
      <c r="O14" s="24">
        <v>7392815500</v>
      </c>
      <c r="P14" s="23"/>
      <c r="Q14" s="24">
        <v>1028717251</v>
      </c>
      <c r="R14" s="23"/>
      <c r="S14" s="24">
        <v>6364098249</v>
      </c>
    </row>
    <row r="15" spans="1:19" ht="21.75" customHeight="1" x14ac:dyDescent="0.2">
      <c r="A15" s="5" t="s">
        <v>32</v>
      </c>
      <c r="C15" s="5" t="s">
        <v>147</v>
      </c>
      <c r="E15" s="24">
        <v>67307928</v>
      </c>
      <c r="F15" s="23"/>
      <c r="G15" s="24">
        <v>400</v>
      </c>
      <c r="H15" s="23"/>
      <c r="I15" s="24">
        <v>0</v>
      </c>
      <c r="J15" s="23"/>
      <c r="K15" s="24">
        <v>0</v>
      </c>
      <c r="L15" s="23"/>
      <c r="M15" s="24">
        <v>0</v>
      </c>
      <c r="N15" s="23"/>
      <c r="O15" s="24">
        <v>26923171200</v>
      </c>
      <c r="P15" s="23"/>
      <c r="Q15" s="24">
        <v>3399634424</v>
      </c>
      <c r="R15" s="23"/>
      <c r="S15" s="24">
        <v>23523536776</v>
      </c>
    </row>
    <row r="16" spans="1:19" ht="21.75" customHeight="1" x14ac:dyDescent="0.2">
      <c r="A16" s="5" t="s">
        <v>30</v>
      </c>
      <c r="C16" s="5" t="s">
        <v>147</v>
      </c>
      <c r="E16" s="24">
        <v>34645804</v>
      </c>
      <c r="F16" s="23"/>
      <c r="G16" s="24">
        <v>255</v>
      </c>
      <c r="H16" s="23"/>
      <c r="I16" s="24">
        <v>0</v>
      </c>
      <c r="J16" s="23"/>
      <c r="K16" s="24">
        <v>0</v>
      </c>
      <c r="L16" s="23"/>
      <c r="M16" s="24">
        <v>0</v>
      </c>
      <c r="N16" s="23"/>
      <c r="O16" s="24">
        <v>8834680020</v>
      </c>
      <c r="P16" s="23"/>
      <c r="Q16" s="24">
        <v>1115570009</v>
      </c>
      <c r="R16" s="23"/>
      <c r="S16" s="24">
        <v>7719110011</v>
      </c>
    </row>
    <row r="17" spans="1:19" ht="21.75" customHeight="1" x14ac:dyDescent="0.2">
      <c r="A17" s="5" t="s">
        <v>38</v>
      </c>
      <c r="C17" s="5" t="s">
        <v>148</v>
      </c>
      <c r="E17" s="24">
        <v>180000</v>
      </c>
      <c r="F17" s="23"/>
      <c r="G17" s="24">
        <v>9</v>
      </c>
      <c r="H17" s="23"/>
      <c r="I17" s="24">
        <v>0</v>
      </c>
      <c r="J17" s="23"/>
      <c r="K17" s="24">
        <v>0</v>
      </c>
      <c r="L17" s="23"/>
      <c r="M17" s="24">
        <v>0</v>
      </c>
      <c r="N17" s="23"/>
      <c r="O17" s="24">
        <v>1620000</v>
      </c>
      <c r="P17" s="23"/>
      <c r="Q17" s="24">
        <v>198606</v>
      </c>
      <c r="R17" s="23"/>
      <c r="S17" s="24">
        <v>1421394</v>
      </c>
    </row>
    <row r="18" spans="1:19" ht="21.75" customHeight="1" x14ac:dyDescent="0.2">
      <c r="A18" s="5" t="s">
        <v>44</v>
      </c>
      <c r="C18" s="5" t="s">
        <v>7</v>
      </c>
      <c r="E18" s="24">
        <v>1555059</v>
      </c>
      <c r="F18" s="23"/>
      <c r="G18" s="24">
        <v>2170</v>
      </c>
      <c r="H18" s="23"/>
      <c r="I18" s="24">
        <v>0</v>
      </c>
      <c r="J18" s="23"/>
      <c r="K18" s="24">
        <v>0</v>
      </c>
      <c r="L18" s="23"/>
      <c r="M18" s="24">
        <v>0</v>
      </c>
      <c r="N18" s="23"/>
      <c r="O18" s="24">
        <v>3374478030</v>
      </c>
      <c r="P18" s="23"/>
      <c r="Q18" s="24">
        <v>427864439</v>
      </c>
      <c r="R18" s="23"/>
      <c r="S18" s="24">
        <v>2946613591</v>
      </c>
    </row>
    <row r="19" spans="1:19" ht="21.75" customHeight="1" x14ac:dyDescent="0.2">
      <c r="A19" s="5" t="s">
        <v>34</v>
      </c>
      <c r="C19" s="5" t="s">
        <v>7</v>
      </c>
      <c r="E19" s="24">
        <v>14000000</v>
      </c>
      <c r="F19" s="23"/>
      <c r="G19" s="24">
        <v>300</v>
      </c>
      <c r="H19" s="23"/>
      <c r="I19" s="24">
        <v>4200000000</v>
      </c>
      <c r="J19" s="23"/>
      <c r="K19" s="24">
        <v>532535885</v>
      </c>
      <c r="L19" s="23"/>
      <c r="M19" s="24">
        <v>3667464115</v>
      </c>
      <c r="N19" s="23"/>
      <c r="O19" s="24">
        <v>4200000000</v>
      </c>
      <c r="P19" s="23"/>
      <c r="Q19" s="24">
        <v>532535885</v>
      </c>
      <c r="R19" s="23"/>
      <c r="S19" s="24">
        <v>3667464115</v>
      </c>
    </row>
    <row r="20" spans="1:19" ht="21.75" customHeight="1" x14ac:dyDescent="0.2">
      <c r="A20" s="5" t="s">
        <v>24</v>
      </c>
      <c r="C20" s="5" t="s">
        <v>149</v>
      </c>
      <c r="E20" s="24">
        <v>13708355</v>
      </c>
      <c r="F20" s="23"/>
      <c r="G20" s="24">
        <v>120</v>
      </c>
      <c r="H20" s="23"/>
      <c r="I20" s="24">
        <v>0</v>
      </c>
      <c r="J20" s="23"/>
      <c r="K20" s="24">
        <v>0</v>
      </c>
      <c r="L20" s="23"/>
      <c r="M20" s="24">
        <v>0</v>
      </c>
      <c r="N20" s="23"/>
      <c r="O20" s="24">
        <v>1645002600</v>
      </c>
      <c r="P20" s="23"/>
      <c r="Q20" s="24">
        <v>205994933</v>
      </c>
      <c r="R20" s="23"/>
      <c r="S20" s="24">
        <v>1439007667</v>
      </c>
    </row>
    <row r="21" spans="1:19" ht="21.75" customHeight="1" x14ac:dyDescent="0.2">
      <c r="A21" s="5" t="s">
        <v>22</v>
      </c>
      <c r="C21" s="5" t="s">
        <v>148</v>
      </c>
      <c r="E21" s="24">
        <v>1562500</v>
      </c>
      <c r="F21" s="23"/>
      <c r="G21" s="24">
        <v>320</v>
      </c>
      <c r="H21" s="23"/>
      <c r="I21" s="24">
        <v>0</v>
      </c>
      <c r="J21" s="23"/>
      <c r="K21" s="24">
        <v>0</v>
      </c>
      <c r="L21" s="23"/>
      <c r="M21" s="24">
        <v>0</v>
      </c>
      <c r="N21" s="23"/>
      <c r="O21" s="24">
        <v>500000000</v>
      </c>
      <c r="P21" s="23"/>
      <c r="Q21" s="24">
        <v>63658099</v>
      </c>
      <c r="R21" s="23"/>
      <c r="S21" s="24">
        <v>436341901</v>
      </c>
    </row>
    <row r="22" spans="1:19" ht="21.75" customHeight="1" x14ac:dyDescent="0.2">
      <c r="A22" s="6" t="s">
        <v>43</v>
      </c>
      <c r="C22" s="5" t="s">
        <v>7</v>
      </c>
      <c r="E22" s="24">
        <v>125000</v>
      </c>
      <c r="F22" s="23"/>
      <c r="G22" s="24">
        <v>1000</v>
      </c>
      <c r="H22" s="23"/>
      <c r="I22" s="25">
        <v>125000000</v>
      </c>
      <c r="J22" s="23"/>
      <c r="K22" s="25">
        <v>16174717</v>
      </c>
      <c r="L22" s="23"/>
      <c r="M22" s="25">
        <v>108825283</v>
      </c>
      <c r="N22" s="23"/>
      <c r="O22" s="25">
        <v>125000000</v>
      </c>
      <c r="P22" s="23"/>
      <c r="Q22" s="25">
        <v>16174717</v>
      </c>
      <c r="R22" s="23"/>
      <c r="S22" s="25">
        <v>108825283</v>
      </c>
    </row>
    <row r="23" spans="1:19" ht="21.75" customHeight="1" x14ac:dyDescent="0.2">
      <c r="A23" s="8" t="s">
        <v>47</v>
      </c>
      <c r="C23" s="37"/>
      <c r="E23" s="24"/>
      <c r="F23" s="23"/>
      <c r="G23" s="24"/>
      <c r="H23" s="23"/>
      <c r="I23" s="26">
        <v>25819421420</v>
      </c>
      <c r="J23" s="23"/>
      <c r="K23" s="26">
        <v>3388805607</v>
      </c>
      <c r="L23" s="23"/>
      <c r="M23" s="26">
        <v>22430615813</v>
      </c>
      <c r="N23" s="23"/>
      <c r="O23" s="26">
        <v>83600249770</v>
      </c>
      <c r="P23" s="23"/>
      <c r="Q23" s="26">
        <v>10494251162</v>
      </c>
      <c r="R23" s="23"/>
      <c r="S23" s="26">
        <v>73105998608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9"/>
  <sheetViews>
    <sheetView rightToLeft="1" view="pageBreakPreview" zoomScaleNormal="100" zoomScaleSheetLayoutView="100" workbookViewId="0">
      <selection activeCell="P6" sqref="P6:T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21.75" customHeight="1" x14ac:dyDescent="0.2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ht="14.45" customHeight="1" x14ac:dyDescent="0.2"/>
    <row r="5" spans="1:20" s="32" customFormat="1" ht="14.45" customHeight="1" x14ac:dyDescent="0.2">
      <c r="A5" s="45" t="s">
        <v>150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ht="14.45" customHeight="1" x14ac:dyDescent="0.2">
      <c r="A6" s="46" t="s">
        <v>93</v>
      </c>
      <c r="J6" s="46" t="s">
        <v>109</v>
      </c>
      <c r="K6" s="46"/>
      <c r="L6" s="46"/>
      <c r="M6" s="46"/>
      <c r="N6" s="46"/>
      <c r="P6" s="46" t="str">
        <f>'درآمد سرمایه گذاری در اوراق به'!$L$6</f>
        <v>از ابتدای سال مالی تا پایان ماه</v>
      </c>
      <c r="Q6" s="46"/>
      <c r="R6" s="46"/>
      <c r="S6" s="46"/>
      <c r="T6" s="46"/>
    </row>
    <row r="7" spans="1:20" ht="29.1" customHeight="1" x14ac:dyDescent="0.2">
      <c r="A7" s="46"/>
      <c r="C7" s="10" t="s">
        <v>151</v>
      </c>
      <c r="E7" s="62" t="s">
        <v>64</v>
      </c>
      <c r="F7" s="62"/>
      <c r="H7" s="10" t="s">
        <v>152</v>
      </c>
      <c r="J7" s="11" t="s">
        <v>153</v>
      </c>
      <c r="K7" s="2"/>
      <c r="L7" s="11" t="s">
        <v>140</v>
      </c>
      <c r="M7" s="2"/>
      <c r="N7" s="11" t="s">
        <v>154</v>
      </c>
      <c r="P7" s="11" t="s">
        <v>153</v>
      </c>
      <c r="Q7" s="2"/>
      <c r="R7" s="11" t="s">
        <v>140</v>
      </c>
      <c r="S7" s="2"/>
      <c r="T7" s="11" t="s">
        <v>154</v>
      </c>
    </row>
    <row r="8" spans="1:20" ht="21.75" customHeight="1" x14ac:dyDescent="0.2">
      <c r="A8" s="12" t="s">
        <v>73</v>
      </c>
      <c r="C8" s="2"/>
      <c r="E8" s="33" t="s">
        <v>75</v>
      </c>
      <c r="F8" s="38"/>
      <c r="G8" s="14"/>
      <c r="H8" s="13">
        <v>23</v>
      </c>
      <c r="I8" s="14"/>
      <c r="J8" s="39">
        <v>3027581953</v>
      </c>
      <c r="K8" s="14"/>
      <c r="L8" s="39">
        <v>0</v>
      </c>
      <c r="M8" s="14"/>
      <c r="N8" s="39">
        <v>3027581953</v>
      </c>
      <c r="O8" s="14"/>
      <c r="P8" s="39">
        <v>6005447378</v>
      </c>
      <c r="Q8" s="14"/>
      <c r="R8" s="39">
        <v>0</v>
      </c>
      <c r="S8" s="14"/>
      <c r="T8" s="39">
        <v>6005447378</v>
      </c>
    </row>
    <row r="9" spans="1:20" ht="21.75" customHeight="1" x14ac:dyDescent="0.2">
      <c r="A9" s="8" t="s">
        <v>47</v>
      </c>
      <c r="C9" s="37"/>
      <c r="E9" s="16"/>
      <c r="F9" s="14"/>
      <c r="G9" s="14"/>
      <c r="H9" s="16"/>
      <c r="I9" s="14"/>
      <c r="J9" s="20">
        <v>3027581953</v>
      </c>
      <c r="K9" s="14"/>
      <c r="L9" s="20">
        <v>0</v>
      </c>
      <c r="M9" s="14"/>
      <c r="N9" s="20">
        <v>3027581953</v>
      </c>
      <c r="O9" s="14"/>
      <c r="P9" s="20">
        <v>6005447378</v>
      </c>
      <c r="Q9" s="14"/>
      <c r="R9" s="20">
        <v>0</v>
      </c>
      <c r="S9" s="14"/>
      <c r="T9" s="20">
        <v>6005447378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8"/>
  <sheetViews>
    <sheetView rightToLeft="1" view="pageBreakPreview" zoomScaleNormal="100" zoomScaleSheetLayoutView="100" workbookViewId="0">
      <selection activeCell="B7" sqref="A7:XFD7"/>
    </sheetView>
  </sheetViews>
  <sheetFormatPr defaultRowHeight="12.75" x14ac:dyDescent="0.2"/>
  <cols>
    <col min="1" max="1" width="27.7109375" bestFit="1" customWidth="1"/>
    <col min="2" max="2" width="1.28515625" customWidth="1"/>
    <col min="3" max="3" width="10.5703125" bestFit="1" customWidth="1"/>
    <col min="4" max="4" width="1.28515625" customWidth="1"/>
    <col min="5" max="5" width="15.7109375" bestFit="1" customWidth="1"/>
    <col min="6" max="6" width="1.28515625" customWidth="1"/>
    <col min="7" max="7" width="15.7109375" bestFit="1" customWidth="1"/>
    <col min="8" max="8" width="1.28515625" customWidth="1"/>
    <col min="9" max="9" width="22" bestFit="1" customWidth="1"/>
    <col min="10" max="10" width="1.28515625" customWidth="1"/>
    <col min="11" max="11" width="10.5703125" bestFit="1" customWidth="1"/>
    <col min="12" max="12" width="1.28515625" customWidth="1"/>
    <col min="13" max="13" width="15.7109375" bestFit="1" customWidth="1"/>
    <col min="14" max="14" width="1.28515625" customWidth="1"/>
    <col min="15" max="15" width="15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21.75" customHeight="1" x14ac:dyDescent="0.2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4.45" customHeight="1" x14ac:dyDescent="0.2"/>
    <row r="5" spans="1:18" s="32" customFormat="1" ht="14.45" customHeight="1" x14ac:dyDescent="0.2">
      <c r="A5" s="45" t="s">
        <v>155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4.45" customHeight="1" x14ac:dyDescent="0.2">
      <c r="A6" s="46" t="s">
        <v>93</v>
      </c>
      <c r="C6" s="46" t="s">
        <v>109</v>
      </c>
      <c r="D6" s="46"/>
      <c r="E6" s="46"/>
      <c r="F6" s="46"/>
      <c r="G6" s="46"/>
      <c r="H6" s="46"/>
      <c r="I6" s="46"/>
      <c r="K6" s="46" t="str">
        <f>'درآمد سرمایه گذاری در اوراق به'!$L$6</f>
        <v>از ابتدای سال مالی تا پایان ماه</v>
      </c>
      <c r="L6" s="46"/>
      <c r="M6" s="46"/>
      <c r="N6" s="46"/>
      <c r="O6" s="46"/>
      <c r="P6" s="46"/>
      <c r="Q6" s="46"/>
      <c r="R6" s="46"/>
    </row>
    <row r="7" spans="1:18" ht="41.25" customHeight="1" x14ac:dyDescent="0.2">
      <c r="A7" s="46"/>
      <c r="C7" s="11" t="s">
        <v>13</v>
      </c>
      <c r="D7" s="2"/>
      <c r="E7" s="11" t="s">
        <v>156</v>
      </c>
      <c r="F7" s="2"/>
      <c r="G7" s="11" t="s">
        <v>157</v>
      </c>
      <c r="H7" s="2"/>
      <c r="I7" s="11" t="s">
        <v>158</v>
      </c>
      <c r="K7" s="11" t="s">
        <v>13</v>
      </c>
      <c r="L7" s="2"/>
      <c r="M7" s="11" t="s">
        <v>156</v>
      </c>
      <c r="N7" s="2"/>
      <c r="O7" s="11" t="s">
        <v>157</v>
      </c>
      <c r="P7" s="2"/>
      <c r="Q7" s="60" t="s">
        <v>158</v>
      </c>
      <c r="R7" s="60"/>
    </row>
    <row r="8" spans="1:18" ht="21.75" customHeight="1" x14ac:dyDescent="0.2">
      <c r="A8" s="4" t="s">
        <v>29</v>
      </c>
      <c r="C8" s="22">
        <v>883216</v>
      </c>
      <c r="D8" s="23"/>
      <c r="E8" s="22">
        <v>9324325306</v>
      </c>
      <c r="F8" s="23"/>
      <c r="G8" s="22">
        <v>10070211071</v>
      </c>
      <c r="H8" s="23"/>
      <c r="I8" s="22">
        <v>-745885765</v>
      </c>
      <c r="J8" s="23"/>
      <c r="K8" s="22">
        <v>1225061</v>
      </c>
      <c r="L8" s="23"/>
      <c r="M8" s="22">
        <v>13593508082</v>
      </c>
      <c r="N8" s="23"/>
      <c r="O8" s="22">
        <v>13967843544</v>
      </c>
      <c r="P8" s="23"/>
      <c r="Q8" s="49">
        <v>-374335462</v>
      </c>
      <c r="R8" s="49"/>
    </row>
    <row r="9" spans="1:18" ht="21.75" customHeight="1" x14ac:dyDescent="0.2">
      <c r="A9" s="5" t="s">
        <v>40</v>
      </c>
      <c r="C9" s="24">
        <v>165502</v>
      </c>
      <c r="D9" s="23"/>
      <c r="E9" s="24">
        <v>265361591</v>
      </c>
      <c r="F9" s="23"/>
      <c r="G9" s="24">
        <v>273098659</v>
      </c>
      <c r="H9" s="23"/>
      <c r="I9" s="24">
        <v>-7737068</v>
      </c>
      <c r="J9" s="23"/>
      <c r="K9" s="24">
        <v>250719</v>
      </c>
      <c r="L9" s="23"/>
      <c r="M9" s="24">
        <v>425338626</v>
      </c>
      <c r="N9" s="23"/>
      <c r="O9" s="24">
        <v>413717191</v>
      </c>
      <c r="P9" s="23"/>
      <c r="Q9" s="51">
        <v>11621435</v>
      </c>
      <c r="R9" s="51"/>
    </row>
    <row r="10" spans="1:18" ht="21.75" customHeight="1" x14ac:dyDescent="0.2">
      <c r="A10" s="5" t="s">
        <v>114</v>
      </c>
      <c r="C10" s="24">
        <v>0</v>
      </c>
      <c r="D10" s="23"/>
      <c r="E10" s="24">
        <v>0</v>
      </c>
      <c r="F10" s="23"/>
      <c r="G10" s="24">
        <v>0</v>
      </c>
      <c r="H10" s="23"/>
      <c r="I10" s="24">
        <v>0</v>
      </c>
      <c r="J10" s="23"/>
      <c r="K10" s="24">
        <v>312500</v>
      </c>
      <c r="L10" s="23"/>
      <c r="M10" s="24">
        <v>2440523765</v>
      </c>
      <c r="N10" s="23"/>
      <c r="O10" s="24">
        <v>2624913281</v>
      </c>
      <c r="P10" s="23"/>
      <c r="Q10" s="51">
        <v>-184389516</v>
      </c>
      <c r="R10" s="51"/>
    </row>
    <row r="11" spans="1:18" ht="21.75" customHeight="1" x14ac:dyDescent="0.2">
      <c r="A11" s="5" t="s">
        <v>41</v>
      </c>
      <c r="C11" s="24">
        <v>0</v>
      </c>
      <c r="D11" s="23"/>
      <c r="E11" s="24">
        <v>0</v>
      </c>
      <c r="F11" s="23"/>
      <c r="G11" s="24">
        <v>0</v>
      </c>
      <c r="H11" s="23"/>
      <c r="I11" s="24">
        <v>0</v>
      </c>
      <c r="J11" s="23"/>
      <c r="K11" s="24">
        <v>960804</v>
      </c>
      <c r="L11" s="23"/>
      <c r="M11" s="24">
        <v>4383245204</v>
      </c>
      <c r="N11" s="23"/>
      <c r="O11" s="24">
        <v>4493685308</v>
      </c>
      <c r="P11" s="23"/>
      <c r="Q11" s="51">
        <v>-110440104</v>
      </c>
      <c r="R11" s="51"/>
    </row>
    <row r="12" spans="1:18" ht="21.75" customHeight="1" x14ac:dyDescent="0.2">
      <c r="A12" s="5" t="s">
        <v>115</v>
      </c>
      <c r="C12" s="24">
        <v>0</v>
      </c>
      <c r="D12" s="23"/>
      <c r="E12" s="24">
        <v>0</v>
      </c>
      <c r="F12" s="23"/>
      <c r="G12" s="24">
        <v>0</v>
      </c>
      <c r="H12" s="23"/>
      <c r="I12" s="24">
        <v>0</v>
      </c>
      <c r="J12" s="23"/>
      <c r="K12" s="24">
        <v>250000</v>
      </c>
      <c r="L12" s="23"/>
      <c r="M12" s="24">
        <v>9654710636</v>
      </c>
      <c r="N12" s="23"/>
      <c r="O12" s="24">
        <v>7562235375</v>
      </c>
      <c r="P12" s="23"/>
      <c r="Q12" s="51">
        <v>2092475261</v>
      </c>
      <c r="R12" s="51"/>
    </row>
    <row r="13" spans="1:18" ht="21.75" customHeight="1" x14ac:dyDescent="0.2">
      <c r="A13" s="5" t="s">
        <v>43</v>
      </c>
      <c r="C13" s="24">
        <v>0</v>
      </c>
      <c r="D13" s="23"/>
      <c r="E13" s="24">
        <v>0</v>
      </c>
      <c r="F13" s="23"/>
      <c r="G13" s="24">
        <v>0</v>
      </c>
      <c r="H13" s="23"/>
      <c r="I13" s="24">
        <v>0</v>
      </c>
      <c r="J13" s="23"/>
      <c r="K13" s="24">
        <v>125000</v>
      </c>
      <c r="L13" s="23"/>
      <c r="M13" s="24">
        <v>3162321592</v>
      </c>
      <c r="N13" s="23"/>
      <c r="O13" s="24">
        <v>2379283416</v>
      </c>
      <c r="P13" s="23"/>
      <c r="Q13" s="51">
        <v>783038176</v>
      </c>
      <c r="R13" s="51"/>
    </row>
    <row r="14" spans="1:18" ht="21.75" customHeight="1" x14ac:dyDescent="0.2">
      <c r="A14" s="5" t="s">
        <v>22</v>
      </c>
      <c r="C14" s="24">
        <v>0</v>
      </c>
      <c r="D14" s="23"/>
      <c r="E14" s="24">
        <v>0</v>
      </c>
      <c r="F14" s="23"/>
      <c r="G14" s="24">
        <v>0</v>
      </c>
      <c r="H14" s="23"/>
      <c r="I14" s="24">
        <v>0</v>
      </c>
      <c r="J14" s="23"/>
      <c r="K14" s="24">
        <v>1562500</v>
      </c>
      <c r="L14" s="23"/>
      <c r="M14" s="24">
        <v>5196027721</v>
      </c>
      <c r="N14" s="23"/>
      <c r="O14" s="24">
        <v>3855059716</v>
      </c>
      <c r="P14" s="23"/>
      <c r="Q14" s="51">
        <v>1340968005</v>
      </c>
      <c r="R14" s="51"/>
    </row>
    <row r="15" spans="1:18" ht="21.75" customHeight="1" x14ac:dyDescent="0.2">
      <c r="A15" s="5" t="s">
        <v>20</v>
      </c>
      <c r="C15" s="24">
        <v>0</v>
      </c>
      <c r="D15" s="23"/>
      <c r="E15" s="24">
        <v>0</v>
      </c>
      <c r="F15" s="23"/>
      <c r="G15" s="24">
        <v>0</v>
      </c>
      <c r="H15" s="23"/>
      <c r="I15" s="24">
        <v>0</v>
      </c>
      <c r="J15" s="23"/>
      <c r="K15" s="24">
        <v>163319</v>
      </c>
      <c r="L15" s="23"/>
      <c r="M15" s="24">
        <v>400603744</v>
      </c>
      <c r="N15" s="23"/>
      <c r="O15" s="24">
        <v>348721896</v>
      </c>
      <c r="P15" s="23"/>
      <c r="Q15" s="51">
        <v>51881848</v>
      </c>
      <c r="R15" s="51"/>
    </row>
    <row r="16" spans="1:18" ht="21.75" customHeight="1" x14ac:dyDescent="0.2">
      <c r="A16" s="5" t="s">
        <v>70</v>
      </c>
      <c r="C16" s="24">
        <v>17380</v>
      </c>
      <c r="D16" s="23"/>
      <c r="E16" s="24">
        <v>9192032246</v>
      </c>
      <c r="F16" s="23"/>
      <c r="G16" s="24">
        <v>8733604749</v>
      </c>
      <c r="H16" s="23"/>
      <c r="I16" s="24">
        <v>458427497</v>
      </c>
      <c r="J16" s="23"/>
      <c r="K16" s="24">
        <v>50000</v>
      </c>
      <c r="L16" s="23"/>
      <c r="M16" s="24">
        <v>24961063600</v>
      </c>
      <c r="N16" s="23"/>
      <c r="O16" s="24">
        <v>25125445187</v>
      </c>
      <c r="P16" s="23"/>
      <c r="Q16" s="51">
        <v>-164381587</v>
      </c>
      <c r="R16" s="51"/>
    </row>
    <row r="17" spans="1:18" ht="21.75" customHeight="1" x14ac:dyDescent="0.2">
      <c r="A17" s="6" t="s">
        <v>66</v>
      </c>
      <c r="C17" s="25">
        <v>44700</v>
      </c>
      <c r="D17" s="23"/>
      <c r="E17" s="25">
        <v>24007602840</v>
      </c>
      <c r="F17" s="23"/>
      <c r="G17" s="25">
        <v>22792868046</v>
      </c>
      <c r="H17" s="23"/>
      <c r="I17" s="25">
        <v>1214734794</v>
      </c>
      <c r="J17" s="23"/>
      <c r="K17" s="25">
        <v>45000</v>
      </c>
      <c r="L17" s="23"/>
      <c r="M17" s="25">
        <v>24155176093</v>
      </c>
      <c r="N17" s="23"/>
      <c r="O17" s="25">
        <v>22945840312</v>
      </c>
      <c r="P17" s="23"/>
      <c r="Q17" s="53">
        <v>1209335781</v>
      </c>
      <c r="R17" s="53"/>
    </row>
    <row r="18" spans="1:18" ht="21.75" customHeight="1" x14ac:dyDescent="0.2">
      <c r="A18" s="8" t="s">
        <v>47</v>
      </c>
      <c r="C18" s="26">
        <v>1110798</v>
      </c>
      <c r="D18" s="23"/>
      <c r="E18" s="26">
        <v>42789321983</v>
      </c>
      <c r="F18" s="23"/>
      <c r="G18" s="26">
        <v>41869782525</v>
      </c>
      <c r="H18" s="23"/>
      <c r="I18" s="26">
        <v>919539458</v>
      </c>
      <c r="J18" s="23"/>
      <c r="K18" s="26">
        <v>4944903</v>
      </c>
      <c r="L18" s="23"/>
      <c r="M18" s="26">
        <v>88372519063</v>
      </c>
      <c r="N18" s="23"/>
      <c r="O18" s="26">
        <v>83716745226</v>
      </c>
      <c r="P18" s="23"/>
      <c r="Q18" s="64">
        <v>4655773837</v>
      </c>
      <c r="R18" s="64"/>
    </row>
  </sheetData>
  <mergeCells count="19">
    <mergeCell ref="Q18:R18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6"/>
  <sheetViews>
    <sheetView rightToLeft="1" workbookViewId="0">
      <selection activeCell="K6" sqref="K6:R6"/>
    </sheetView>
  </sheetViews>
  <sheetFormatPr defaultRowHeight="12.75" x14ac:dyDescent="0.2"/>
  <cols>
    <col min="1" max="1" width="27.42578125" bestFit="1" customWidth="1"/>
    <col min="2" max="2" width="1.28515625" customWidth="1"/>
    <col min="3" max="3" width="12.5703125" bestFit="1" customWidth="1"/>
    <col min="4" max="4" width="1.28515625" customWidth="1"/>
    <col min="5" max="5" width="18.42578125" bestFit="1" customWidth="1"/>
    <col min="6" max="6" width="1.28515625" customWidth="1"/>
    <col min="7" max="7" width="18.28515625" bestFit="1" customWidth="1"/>
    <col min="8" max="8" width="1.28515625" customWidth="1"/>
    <col min="9" max="9" width="26.42578125" bestFit="1" customWidth="1"/>
    <col min="10" max="10" width="1.28515625" customWidth="1"/>
    <col min="11" max="11" width="12.5703125" bestFit="1" customWidth="1"/>
    <col min="12" max="12" width="1.28515625" customWidth="1"/>
    <col min="13" max="13" width="18.42578125" bestFit="1" customWidth="1"/>
    <col min="14" max="14" width="1.28515625" customWidth="1"/>
    <col min="15" max="15" width="18.5703125" bestFit="1" customWidth="1"/>
    <col min="16" max="16" width="1.28515625" customWidth="1"/>
    <col min="17" max="17" width="14.28515625" customWidth="1"/>
    <col min="18" max="18" width="2.85546875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21.75" customHeight="1" x14ac:dyDescent="0.2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8.75" customHeight="1" x14ac:dyDescent="0.2"/>
    <row r="5" spans="1:18" s="32" customFormat="1" ht="14.45" customHeight="1" x14ac:dyDescent="0.2">
      <c r="A5" s="45" t="s">
        <v>159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4.45" customHeight="1" x14ac:dyDescent="0.2">
      <c r="A6" s="46" t="s">
        <v>93</v>
      </c>
      <c r="C6" s="46" t="s">
        <v>109</v>
      </c>
      <c r="D6" s="46"/>
      <c r="E6" s="46"/>
      <c r="F6" s="46"/>
      <c r="G6" s="46"/>
      <c r="H6" s="46"/>
      <c r="I6" s="46"/>
      <c r="K6" s="46" t="str">
        <f>'درآمد سرمایه گذاری در اوراق به'!$L$6</f>
        <v>از ابتدای سال مالی تا پایان ماه</v>
      </c>
      <c r="L6" s="46"/>
      <c r="M6" s="46"/>
      <c r="N6" s="46"/>
      <c r="O6" s="46"/>
      <c r="P6" s="46"/>
      <c r="Q6" s="46"/>
      <c r="R6" s="46"/>
    </row>
    <row r="7" spans="1:18" ht="41.25" customHeight="1" x14ac:dyDescent="0.2">
      <c r="A7" s="46"/>
      <c r="C7" s="11" t="s">
        <v>13</v>
      </c>
      <c r="D7" s="2"/>
      <c r="E7" s="11" t="s">
        <v>15</v>
      </c>
      <c r="F7" s="2"/>
      <c r="G7" s="11" t="s">
        <v>157</v>
      </c>
      <c r="H7" s="2"/>
      <c r="I7" s="11" t="s">
        <v>160</v>
      </c>
      <c r="K7" s="11" t="s">
        <v>13</v>
      </c>
      <c r="L7" s="2"/>
      <c r="M7" s="11" t="s">
        <v>15</v>
      </c>
      <c r="N7" s="2"/>
      <c r="O7" s="11" t="s">
        <v>157</v>
      </c>
      <c r="P7" s="2"/>
      <c r="Q7" s="60" t="s">
        <v>160</v>
      </c>
      <c r="R7" s="60"/>
    </row>
    <row r="8" spans="1:18" ht="21.75" customHeight="1" x14ac:dyDescent="0.2">
      <c r="A8" s="4" t="s">
        <v>46</v>
      </c>
      <c r="C8" s="22">
        <v>2999992</v>
      </c>
      <c r="D8" s="23"/>
      <c r="E8" s="22">
        <v>11051818428</v>
      </c>
      <c r="F8" s="23"/>
      <c r="G8" s="22">
        <v>11197059371</v>
      </c>
      <c r="H8" s="23"/>
      <c r="I8" s="22">
        <v>-145240942</v>
      </c>
      <c r="J8" s="23"/>
      <c r="K8" s="22">
        <v>2999992</v>
      </c>
      <c r="L8" s="23"/>
      <c r="M8" s="22">
        <v>11051818428</v>
      </c>
      <c r="N8" s="23"/>
      <c r="O8" s="22">
        <v>11197059371</v>
      </c>
      <c r="P8" s="23"/>
      <c r="Q8" s="49">
        <v>-145240942</v>
      </c>
      <c r="R8" s="49"/>
    </row>
    <row r="9" spans="1:18" ht="21.75" customHeight="1" x14ac:dyDescent="0.2">
      <c r="A9" s="5" t="s">
        <v>25</v>
      </c>
      <c r="C9" s="24">
        <v>1604858</v>
      </c>
      <c r="D9" s="23"/>
      <c r="E9" s="24">
        <v>741818729</v>
      </c>
      <c r="F9" s="23"/>
      <c r="G9" s="24">
        <v>1247880637</v>
      </c>
      <c r="H9" s="23"/>
      <c r="I9" s="24">
        <v>-506061907</v>
      </c>
      <c r="J9" s="23"/>
      <c r="K9" s="24">
        <v>1604858</v>
      </c>
      <c r="L9" s="23"/>
      <c r="M9" s="24">
        <v>741818729</v>
      </c>
      <c r="N9" s="23"/>
      <c r="O9" s="24">
        <v>1033261862</v>
      </c>
      <c r="P9" s="23"/>
      <c r="Q9" s="51">
        <v>-291443132</v>
      </c>
      <c r="R9" s="51"/>
    </row>
    <row r="10" spans="1:18" ht="21.75" customHeight="1" x14ac:dyDescent="0.2">
      <c r="A10" s="5" t="s">
        <v>31</v>
      </c>
      <c r="C10" s="24">
        <v>5459780</v>
      </c>
      <c r="D10" s="23"/>
      <c r="E10" s="24">
        <v>19625096221</v>
      </c>
      <c r="F10" s="23"/>
      <c r="G10" s="24">
        <v>21253284514</v>
      </c>
      <c r="H10" s="23"/>
      <c r="I10" s="24">
        <v>-1628188292</v>
      </c>
      <c r="J10" s="23"/>
      <c r="K10" s="24">
        <v>5459780</v>
      </c>
      <c r="L10" s="23"/>
      <c r="M10" s="24">
        <v>19625096221</v>
      </c>
      <c r="N10" s="23"/>
      <c r="O10" s="24">
        <v>21385577306</v>
      </c>
      <c r="P10" s="23"/>
      <c r="Q10" s="51">
        <v>-1760481084</v>
      </c>
      <c r="R10" s="51"/>
    </row>
    <row r="11" spans="1:18" ht="21.75" customHeight="1" x14ac:dyDescent="0.2">
      <c r="A11" s="5" t="s">
        <v>36</v>
      </c>
      <c r="C11" s="24">
        <v>5648318</v>
      </c>
      <c r="D11" s="23"/>
      <c r="E11" s="24">
        <v>51823777987</v>
      </c>
      <c r="F11" s="23"/>
      <c r="G11" s="24">
        <v>58392989282</v>
      </c>
      <c r="H11" s="23"/>
      <c r="I11" s="24">
        <v>-6569211294</v>
      </c>
      <c r="J11" s="23"/>
      <c r="K11" s="24">
        <v>5648318</v>
      </c>
      <c r="L11" s="23"/>
      <c r="M11" s="24">
        <v>51823777987</v>
      </c>
      <c r="N11" s="23"/>
      <c r="O11" s="24">
        <v>58132866266</v>
      </c>
      <c r="P11" s="23"/>
      <c r="Q11" s="51">
        <v>-6309088278</v>
      </c>
      <c r="R11" s="51"/>
    </row>
    <row r="12" spans="1:18" ht="21.75" customHeight="1" x14ac:dyDescent="0.2">
      <c r="A12" s="5" t="s">
        <v>23</v>
      </c>
      <c r="C12" s="24">
        <v>10561165</v>
      </c>
      <c r="D12" s="23"/>
      <c r="E12" s="24">
        <v>39431712712</v>
      </c>
      <c r="F12" s="23"/>
      <c r="G12" s="24">
        <v>58895609242</v>
      </c>
      <c r="H12" s="23"/>
      <c r="I12" s="24">
        <v>-19463896529</v>
      </c>
      <c r="J12" s="23"/>
      <c r="K12" s="24">
        <v>10561165</v>
      </c>
      <c r="L12" s="23"/>
      <c r="M12" s="24">
        <v>39431712712</v>
      </c>
      <c r="N12" s="23"/>
      <c r="O12" s="24">
        <v>59840458589</v>
      </c>
      <c r="P12" s="23"/>
      <c r="Q12" s="51">
        <v>-20408745876</v>
      </c>
      <c r="R12" s="51"/>
    </row>
    <row r="13" spans="1:18" ht="21.75" customHeight="1" x14ac:dyDescent="0.2">
      <c r="A13" s="5" t="s">
        <v>37</v>
      </c>
      <c r="C13" s="24">
        <v>7957098</v>
      </c>
      <c r="D13" s="23"/>
      <c r="E13" s="24">
        <v>73165217718</v>
      </c>
      <c r="F13" s="23"/>
      <c r="G13" s="24">
        <v>76645509156</v>
      </c>
      <c r="H13" s="23"/>
      <c r="I13" s="24">
        <v>-3480291437</v>
      </c>
      <c r="J13" s="23"/>
      <c r="K13" s="24">
        <v>7957098</v>
      </c>
      <c r="L13" s="23"/>
      <c r="M13" s="24">
        <v>73165217718</v>
      </c>
      <c r="N13" s="23"/>
      <c r="O13" s="24">
        <v>66283732376</v>
      </c>
      <c r="P13" s="23"/>
      <c r="Q13" s="51">
        <v>6881485342</v>
      </c>
      <c r="R13" s="51"/>
    </row>
    <row r="14" spans="1:18" ht="21.75" customHeight="1" x14ac:dyDescent="0.2">
      <c r="A14" s="5" t="s">
        <v>19</v>
      </c>
      <c r="C14" s="24">
        <v>642320</v>
      </c>
      <c r="D14" s="23"/>
      <c r="E14" s="24">
        <v>12533719587</v>
      </c>
      <c r="F14" s="23"/>
      <c r="G14" s="24">
        <v>12093155832</v>
      </c>
      <c r="H14" s="23"/>
      <c r="I14" s="24">
        <v>440563755</v>
      </c>
      <c r="J14" s="23"/>
      <c r="K14" s="24">
        <v>642320</v>
      </c>
      <c r="L14" s="23"/>
      <c r="M14" s="24">
        <v>12533719587</v>
      </c>
      <c r="N14" s="23"/>
      <c r="O14" s="24">
        <v>11263108177</v>
      </c>
      <c r="P14" s="23"/>
      <c r="Q14" s="51">
        <v>1270611410</v>
      </c>
      <c r="R14" s="51"/>
    </row>
    <row r="15" spans="1:18" ht="21.75" customHeight="1" x14ac:dyDescent="0.2">
      <c r="A15" s="5" t="s">
        <v>41</v>
      </c>
      <c r="C15" s="24">
        <v>26889416</v>
      </c>
      <c r="D15" s="23"/>
      <c r="E15" s="40">
        <v>129183306070</v>
      </c>
      <c r="F15" s="23"/>
      <c r="G15" s="24">
        <v>126296528280</v>
      </c>
      <c r="H15" s="23"/>
      <c r="I15" s="24">
        <v>2886777790</v>
      </c>
      <c r="J15" s="23"/>
      <c r="K15" s="24">
        <v>26889416</v>
      </c>
      <c r="L15" s="23"/>
      <c r="M15" s="24">
        <v>129183306070</v>
      </c>
      <c r="N15" s="23"/>
      <c r="O15" s="24">
        <v>125761939845</v>
      </c>
      <c r="P15" s="23"/>
      <c r="Q15" s="51">
        <v>3421366225</v>
      </c>
      <c r="R15" s="51"/>
    </row>
    <row r="16" spans="1:18" ht="21.75" customHeight="1" x14ac:dyDescent="0.2">
      <c r="A16" s="5" t="s">
        <v>40</v>
      </c>
      <c r="C16" s="24">
        <v>27160495</v>
      </c>
      <c r="D16" s="23"/>
      <c r="E16" s="24">
        <v>40903318432</v>
      </c>
      <c r="F16" s="23"/>
      <c r="G16" s="24">
        <v>48892668586</v>
      </c>
      <c r="H16" s="23"/>
      <c r="I16" s="24">
        <v>-7989350153</v>
      </c>
      <c r="J16" s="23"/>
      <c r="K16" s="24">
        <v>27160495</v>
      </c>
      <c r="L16" s="23"/>
      <c r="M16" s="24">
        <v>40903318432</v>
      </c>
      <c r="N16" s="23"/>
      <c r="O16" s="24">
        <v>44818157488</v>
      </c>
      <c r="P16" s="23"/>
      <c r="Q16" s="51">
        <v>-3914839055</v>
      </c>
      <c r="R16" s="51"/>
    </row>
    <row r="17" spans="1:18" ht="21.75" customHeight="1" x14ac:dyDescent="0.2">
      <c r="A17" s="5" t="s">
        <v>27</v>
      </c>
      <c r="C17" s="24">
        <v>4500000</v>
      </c>
      <c r="D17" s="23"/>
      <c r="E17" s="24">
        <v>8812253250</v>
      </c>
      <c r="F17" s="23"/>
      <c r="G17" s="24">
        <v>9606245068</v>
      </c>
      <c r="H17" s="23"/>
      <c r="I17" s="24">
        <v>-793991818</v>
      </c>
      <c r="J17" s="23"/>
      <c r="K17" s="24">
        <v>4500000</v>
      </c>
      <c r="L17" s="23"/>
      <c r="M17" s="24">
        <v>8812253250</v>
      </c>
      <c r="N17" s="23"/>
      <c r="O17" s="24">
        <v>9754948619</v>
      </c>
      <c r="P17" s="23"/>
      <c r="Q17" s="51">
        <v>-942695369</v>
      </c>
      <c r="R17" s="51"/>
    </row>
    <row r="18" spans="1:18" ht="21.75" customHeight="1" x14ac:dyDescent="0.2">
      <c r="A18" s="5" t="s">
        <v>42</v>
      </c>
      <c r="C18" s="24">
        <v>12811916</v>
      </c>
      <c r="D18" s="23"/>
      <c r="E18" s="24">
        <v>82017812042</v>
      </c>
      <c r="F18" s="23"/>
      <c r="G18" s="24">
        <v>93261426059</v>
      </c>
      <c r="H18" s="23"/>
      <c r="I18" s="24">
        <v>-11243614016</v>
      </c>
      <c r="J18" s="23"/>
      <c r="K18" s="24">
        <v>12811916</v>
      </c>
      <c r="L18" s="23"/>
      <c r="M18" s="24">
        <v>82017812042</v>
      </c>
      <c r="N18" s="23"/>
      <c r="O18" s="24">
        <v>86303419523</v>
      </c>
      <c r="P18" s="23"/>
      <c r="Q18" s="51">
        <v>-4285607480</v>
      </c>
      <c r="R18" s="51"/>
    </row>
    <row r="19" spans="1:18" ht="21.75" customHeight="1" x14ac:dyDescent="0.2">
      <c r="A19" s="5" t="s">
        <v>45</v>
      </c>
      <c r="C19" s="24">
        <v>400000</v>
      </c>
      <c r="D19" s="23"/>
      <c r="E19" s="24">
        <v>583706160</v>
      </c>
      <c r="F19" s="23"/>
      <c r="G19" s="24">
        <v>580938604</v>
      </c>
      <c r="H19" s="23"/>
      <c r="I19" s="24">
        <v>2767556</v>
      </c>
      <c r="J19" s="23"/>
      <c r="K19" s="24">
        <v>400000</v>
      </c>
      <c r="L19" s="23"/>
      <c r="M19" s="24">
        <v>583706160</v>
      </c>
      <c r="N19" s="23"/>
      <c r="O19" s="24">
        <v>580938604</v>
      </c>
      <c r="P19" s="23"/>
      <c r="Q19" s="51">
        <v>2767556</v>
      </c>
      <c r="R19" s="51"/>
    </row>
    <row r="20" spans="1:18" ht="21.75" customHeight="1" x14ac:dyDescent="0.2">
      <c r="A20" s="5" t="s">
        <v>43</v>
      </c>
      <c r="C20" s="24">
        <v>125000</v>
      </c>
      <c r="D20" s="23"/>
      <c r="E20" s="24">
        <v>2926234687</v>
      </c>
      <c r="F20" s="23"/>
      <c r="G20" s="24">
        <v>3162321562</v>
      </c>
      <c r="H20" s="23"/>
      <c r="I20" s="24">
        <v>-236086874</v>
      </c>
      <c r="J20" s="23"/>
      <c r="K20" s="24">
        <v>125000</v>
      </c>
      <c r="L20" s="23"/>
      <c r="M20" s="24">
        <v>2926234687</v>
      </c>
      <c r="N20" s="23"/>
      <c r="O20" s="24">
        <v>2379283417</v>
      </c>
      <c r="P20" s="23"/>
      <c r="Q20" s="51">
        <v>546951270</v>
      </c>
      <c r="R20" s="51"/>
    </row>
    <row r="21" spans="1:18" ht="21.75" customHeight="1" x14ac:dyDescent="0.2">
      <c r="A21" s="5" t="s">
        <v>24</v>
      </c>
      <c r="C21" s="24">
        <v>17025982</v>
      </c>
      <c r="D21" s="23"/>
      <c r="E21" s="24">
        <v>29195068527</v>
      </c>
      <c r="F21" s="23"/>
      <c r="G21" s="24">
        <v>33296550295</v>
      </c>
      <c r="H21" s="23"/>
      <c r="I21" s="24">
        <v>-4101481767</v>
      </c>
      <c r="J21" s="23"/>
      <c r="K21" s="24">
        <v>17025982</v>
      </c>
      <c r="L21" s="23"/>
      <c r="M21" s="24">
        <v>29195068527</v>
      </c>
      <c r="N21" s="23"/>
      <c r="O21" s="24">
        <v>34004057781</v>
      </c>
      <c r="P21" s="23"/>
      <c r="Q21" s="51">
        <v>-4808989253</v>
      </c>
      <c r="R21" s="51"/>
    </row>
    <row r="22" spans="1:18" ht="21.75" customHeight="1" x14ac:dyDescent="0.2">
      <c r="A22" s="5" t="s">
        <v>30</v>
      </c>
      <c r="C22" s="24">
        <v>38445804</v>
      </c>
      <c r="D22" s="23"/>
      <c r="E22" s="24">
        <v>102880302547</v>
      </c>
      <c r="F22" s="23"/>
      <c r="G22" s="24">
        <v>111112048430</v>
      </c>
      <c r="H22" s="23"/>
      <c r="I22" s="24">
        <v>-8231745882</v>
      </c>
      <c r="J22" s="23"/>
      <c r="K22" s="24">
        <v>38445804</v>
      </c>
      <c r="L22" s="23"/>
      <c r="M22" s="24">
        <v>102880302547</v>
      </c>
      <c r="N22" s="23"/>
      <c r="O22" s="24">
        <v>123501898935</v>
      </c>
      <c r="P22" s="23"/>
      <c r="Q22" s="51">
        <v>-20621596387</v>
      </c>
      <c r="R22" s="51"/>
    </row>
    <row r="23" spans="1:18" ht="21.75" customHeight="1" x14ac:dyDescent="0.2">
      <c r="A23" s="5" t="s">
        <v>116</v>
      </c>
      <c r="C23" s="24">
        <v>4165</v>
      </c>
      <c r="D23" s="23"/>
      <c r="E23" s="24">
        <v>19694677409</v>
      </c>
      <c r="F23" s="23"/>
      <c r="G23" s="24">
        <v>18489767800</v>
      </c>
      <c r="H23" s="23"/>
      <c r="I23" s="24">
        <v>1204909609</v>
      </c>
      <c r="J23" s="23"/>
      <c r="K23" s="24">
        <v>4165</v>
      </c>
      <c r="L23" s="23"/>
      <c r="M23" s="24">
        <v>19694677409</v>
      </c>
      <c r="N23" s="23"/>
      <c r="O23" s="24">
        <v>18490266400</v>
      </c>
      <c r="P23" s="23"/>
      <c r="Q23" s="51">
        <v>1204411009</v>
      </c>
      <c r="R23" s="51"/>
    </row>
    <row r="24" spans="1:18" ht="21.75" customHeight="1" x14ac:dyDescent="0.2">
      <c r="A24" s="5" t="s">
        <v>22</v>
      </c>
      <c r="C24" s="24">
        <v>1562500</v>
      </c>
      <c r="D24" s="23"/>
      <c r="E24" s="24">
        <v>3847284140</v>
      </c>
      <c r="F24" s="23"/>
      <c r="G24" s="24">
        <v>4260436171</v>
      </c>
      <c r="H24" s="23"/>
      <c r="I24" s="24">
        <v>-413152030</v>
      </c>
      <c r="J24" s="23"/>
      <c r="K24" s="24">
        <v>1562500</v>
      </c>
      <c r="L24" s="23"/>
      <c r="M24" s="24">
        <v>3847284140</v>
      </c>
      <c r="N24" s="23"/>
      <c r="O24" s="24">
        <v>3855059721</v>
      </c>
      <c r="P24" s="23"/>
      <c r="Q24" s="51">
        <v>-7775580</v>
      </c>
      <c r="R24" s="51"/>
    </row>
    <row r="25" spans="1:18" ht="21.75" customHeight="1" x14ac:dyDescent="0.2">
      <c r="A25" s="5" t="s">
        <v>35</v>
      </c>
      <c r="C25" s="24">
        <v>4900000</v>
      </c>
      <c r="D25" s="23"/>
      <c r="E25" s="24">
        <v>9239992965</v>
      </c>
      <c r="F25" s="23"/>
      <c r="G25" s="24">
        <v>9541985355</v>
      </c>
      <c r="H25" s="23"/>
      <c r="I25" s="24">
        <v>-301992390</v>
      </c>
      <c r="J25" s="23"/>
      <c r="K25" s="24">
        <v>4900000</v>
      </c>
      <c r="L25" s="23"/>
      <c r="M25" s="24">
        <v>9239992965</v>
      </c>
      <c r="N25" s="23"/>
      <c r="O25" s="24">
        <v>8952613110</v>
      </c>
      <c r="P25" s="23"/>
      <c r="Q25" s="51">
        <v>287379855</v>
      </c>
      <c r="R25" s="51"/>
    </row>
    <row r="26" spans="1:18" ht="21.75" customHeight="1" x14ac:dyDescent="0.2">
      <c r="A26" s="5" t="s">
        <v>32</v>
      </c>
      <c r="C26" s="24">
        <v>67307928</v>
      </c>
      <c r="D26" s="23"/>
      <c r="E26" s="24">
        <v>290846667016</v>
      </c>
      <c r="F26" s="23"/>
      <c r="G26" s="24">
        <v>320486665518</v>
      </c>
      <c r="H26" s="23"/>
      <c r="I26" s="24">
        <v>-29639998501</v>
      </c>
      <c r="J26" s="23"/>
      <c r="K26" s="24">
        <v>67307928</v>
      </c>
      <c r="L26" s="23"/>
      <c r="M26" s="24">
        <v>290846667016</v>
      </c>
      <c r="N26" s="23"/>
      <c r="O26" s="24">
        <v>315401699635</v>
      </c>
      <c r="P26" s="23"/>
      <c r="Q26" s="51">
        <v>-24555032618</v>
      </c>
      <c r="R26" s="51"/>
    </row>
    <row r="27" spans="1:18" ht="21.75" customHeight="1" x14ac:dyDescent="0.2">
      <c r="A27" s="5" t="s">
        <v>21</v>
      </c>
      <c r="C27" s="24">
        <v>12922331</v>
      </c>
      <c r="D27" s="23"/>
      <c r="E27" s="24">
        <v>22646516239</v>
      </c>
      <c r="F27" s="23"/>
      <c r="G27" s="24">
        <v>24014622670</v>
      </c>
      <c r="H27" s="23"/>
      <c r="I27" s="24">
        <v>-1368106430</v>
      </c>
      <c r="J27" s="23"/>
      <c r="K27" s="24">
        <v>12922331</v>
      </c>
      <c r="L27" s="23"/>
      <c r="M27" s="24">
        <v>22646516239</v>
      </c>
      <c r="N27" s="23"/>
      <c r="O27" s="24">
        <v>25155214026</v>
      </c>
      <c r="P27" s="23"/>
      <c r="Q27" s="51">
        <v>-2508697786</v>
      </c>
      <c r="R27" s="51"/>
    </row>
    <row r="28" spans="1:18" ht="21.75" customHeight="1" x14ac:dyDescent="0.2">
      <c r="A28" s="5" t="s">
        <v>34</v>
      </c>
      <c r="C28" s="24">
        <v>14000000</v>
      </c>
      <c r="D28" s="23"/>
      <c r="E28" s="24">
        <v>31632659100</v>
      </c>
      <c r="F28" s="23"/>
      <c r="G28" s="24">
        <v>40497597000</v>
      </c>
      <c r="H28" s="23"/>
      <c r="I28" s="24">
        <v>-8864937900</v>
      </c>
      <c r="J28" s="23"/>
      <c r="K28" s="24">
        <v>14000000</v>
      </c>
      <c r="L28" s="23"/>
      <c r="M28" s="24">
        <v>31632659100</v>
      </c>
      <c r="N28" s="23"/>
      <c r="O28" s="24">
        <v>37578797477</v>
      </c>
      <c r="P28" s="23"/>
      <c r="Q28" s="51">
        <v>-5946138377</v>
      </c>
      <c r="R28" s="51"/>
    </row>
    <row r="29" spans="1:18" ht="21.75" customHeight="1" x14ac:dyDescent="0.2">
      <c r="A29" s="5" t="s">
        <v>26</v>
      </c>
      <c r="C29" s="24">
        <v>12394370</v>
      </c>
      <c r="D29" s="23"/>
      <c r="E29" s="24">
        <v>13675892083</v>
      </c>
      <c r="F29" s="23"/>
      <c r="G29" s="24">
        <v>13788155343</v>
      </c>
      <c r="H29" s="23"/>
      <c r="I29" s="24">
        <v>-112263259</v>
      </c>
      <c r="J29" s="23"/>
      <c r="K29" s="24">
        <v>12394370</v>
      </c>
      <c r="L29" s="23"/>
      <c r="M29" s="24">
        <v>13675892083</v>
      </c>
      <c r="N29" s="23"/>
      <c r="O29" s="24">
        <v>14117867804</v>
      </c>
      <c r="P29" s="23"/>
      <c r="Q29" s="51">
        <v>-441975720</v>
      </c>
      <c r="R29" s="51"/>
    </row>
    <row r="30" spans="1:18" ht="21.75" customHeight="1" x14ac:dyDescent="0.2">
      <c r="A30" s="5" t="s">
        <v>28</v>
      </c>
      <c r="C30" s="24">
        <v>3000000</v>
      </c>
      <c r="D30" s="23"/>
      <c r="E30" s="24">
        <v>10357006950</v>
      </c>
      <c r="F30" s="23"/>
      <c r="G30" s="24">
        <v>11251651950</v>
      </c>
      <c r="H30" s="23"/>
      <c r="I30" s="24">
        <v>-894645000</v>
      </c>
      <c r="J30" s="23"/>
      <c r="K30" s="24">
        <v>3000000</v>
      </c>
      <c r="L30" s="23"/>
      <c r="M30" s="24">
        <v>10357006950</v>
      </c>
      <c r="N30" s="23"/>
      <c r="O30" s="24">
        <v>11991338762</v>
      </c>
      <c r="P30" s="23"/>
      <c r="Q30" s="51">
        <v>-1634331812</v>
      </c>
      <c r="R30" s="51"/>
    </row>
    <row r="31" spans="1:18" ht="21.75" customHeight="1" x14ac:dyDescent="0.2">
      <c r="A31" s="5" t="s">
        <v>44</v>
      </c>
      <c r="C31" s="24">
        <v>1555059</v>
      </c>
      <c r="D31" s="23"/>
      <c r="E31" s="24">
        <v>11593547992</v>
      </c>
      <c r="F31" s="23"/>
      <c r="G31" s="24">
        <v>18024102611</v>
      </c>
      <c r="H31" s="23"/>
      <c r="I31" s="24">
        <v>-6430554618</v>
      </c>
      <c r="J31" s="23"/>
      <c r="K31" s="24">
        <v>1555059</v>
      </c>
      <c r="L31" s="23"/>
      <c r="M31" s="24">
        <v>11593547992</v>
      </c>
      <c r="N31" s="23"/>
      <c r="O31" s="24">
        <v>22259612144</v>
      </c>
      <c r="P31" s="23"/>
      <c r="Q31" s="51">
        <v>-10666064151</v>
      </c>
      <c r="R31" s="51"/>
    </row>
    <row r="32" spans="1:18" ht="21.75" customHeight="1" x14ac:dyDescent="0.2">
      <c r="A32" s="5" t="s">
        <v>33</v>
      </c>
      <c r="C32" s="24">
        <v>17932468</v>
      </c>
      <c r="D32" s="23"/>
      <c r="E32" s="24">
        <v>45277455331</v>
      </c>
      <c r="F32" s="23"/>
      <c r="G32" s="24">
        <v>51516474766</v>
      </c>
      <c r="H32" s="23"/>
      <c r="I32" s="24">
        <v>-6239019434</v>
      </c>
      <c r="J32" s="23"/>
      <c r="K32" s="24">
        <v>17932468</v>
      </c>
      <c r="L32" s="23"/>
      <c r="M32" s="24">
        <v>45277455331</v>
      </c>
      <c r="N32" s="23"/>
      <c r="O32" s="24">
        <v>54529029865</v>
      </c>
      <c r="P32" s="23"/>
      <c r="Q32" s="51">
        <v>-9251574533</v>
      </c>
      <c r="R32" s="51"/>
    </row>
    <row r="33" spans="1:18" ht="21.75" customHeight="1" x14ac:dyDescent="0.2">
      <c r="A33" s="5" t="s">
        <v>38</v>
      </c>
      <c r="C33" s="24">
        <v>180000</v>
      </c>
      <c r="D33" s="23"/>
      <c r="E33" s="24">
        <v>518715171</v>
      </c>
      <c r="F33" s="23"/>
      <c r="G33" s="24">
        <v>619094340</v>
      </c>
      <c r="H33" s="23"/>
      <c r="I33" s="24">
        <v>-100379169</v>
      </c>
      <c r="J33" s="23"/>
      <c r="K33" s="24">
        <v>180000</v>
      </c>
      <c r="L33" s="23"/>
      <c r="M33" s="24">
        <v>518715171</v>
      </c>
      <c r="N33" s="23"/>
      <c r="O33" s="24">
        <v>670983750</v>
      </c>
      <c r="P33" s="23"/>
      <c r="Q33" s="51">
        <v>-152268579</v>
      </c>
      <c r="R33" s="51"/>
    </row>
    <row r="34" spans="1:18" ht="21.75" customHeight="1" x14ac:dyDescent="0.2">
      <c r="A34" s="5" t="s">
        <v>20</v>
      </c>
      <c r="C34" s="24">
        <v>3836681</v>
      </c>
      <c r="D34" s="23"/>
      <c r="E34" s="24">
        <v>7391246625</v>
      </c>
      <c r="F34" s="23"/>
      <c r="G34" s="24">
        <v>8512519333</v>
      </c>
      <c r="H34" s="23"/>
      <c r="I34" s="24">
        <v>-1121272707</v>
      </c>
      <c r="J34" s="23"/>
      <c r="K34" s="24">
        <v>3836681</v>
      </c>
      <c r="L34" s="23"/>
      <c r="M34" s="24">
        <v>7391246625</v>
      </c>
      <c r="N34" s="23"/>
      <c r="O34" s="24">
        <v>8192155704</v>
      </c>
      <c r="P34" s="23"/>
      <c r="Q34" s="51">
        <v>-800909078</v>
      </c>
      <c r="R34" s="51"/>
    </row>
    <row r="35" spans="1:18" ht="21.75" customHeight="1" x14ac:dyDescent="0.2">
      <c r="A35" s="6" t="s">
        <v>73</v>
      </c>
      <c r="C35" s="25">
        <v>100000</v>
      </c>
      <c r="D35" s="23"/>
      <c r="E35" s="25">
        <v>99981875000</v>
      </c>
      <c r="F35" s="23"/>
      <c r="G35" s="25">
        <v>99981875000</v>
      </c>
      <c r="H35" s="23"/>
      <c r="I35" s="25">
        <v>0</v>
      </c>
      <c r="J35" s="23"/>
      <c r="K35" s="25">
        <v>100000</v>
      </c>
      <c r="L35" s="23"/>
      <c r="M35" s="25">
        <v>99981875000</v>
      </c>
      <c r="N35" s="23"/>
      <c r="O35" s="25">
        <v>99981875000</v>
      </c>
      <c r="P35" s="23"/>
      <c r="Q35" s="53">
        <v>0</v>
      </c>
      <c r="R35" s="53"/>
    </row>
    <row r="36" spans="1:18" ht="21.75" customHeight="1" x14ac:dyDescent="0.2">
      <c r="A36" s="8" t="s">
        <v>47</v>
      </c>
      <c r="C36" s="26">
        <v>301927646</v>
      </c>
      <c r="D36" s="23"/>
      <c r="E36" s="26">
        <v>1171578699118</v>
      </c>
      <c r="F36" s="23"/>
      <c r="G36" s="26">
        <v>1286919162775</v>
      </c>
      <c r="H36" s="23"/>
      <c r="I36" s="26">
        <v>-115340463639</v>
      </c>
      <c r="J36" s="23"/>
      <c r="K36" s="26">
        <v>301927646</v>
      </c>
      <c r="L36" s="23"/>
      <c r="M36" s="26">
        <v>1171578699118</v>
      </c>
      <c r="N36" s="23"/>
      <c r="O36" s="26">
        <v>1277417221557</v>
      </c>
      <c r="P36" s="23"/>
      <c r="Q36" s="64">
        <v>-105838522423</v>
      </c>
      <c r="R36" s="64"/>
    </row>
  </sheetData>
  <mergeCells count="37">
    <mergeCell ref="Q33:R33"/>
    <mergeCell ref="Q34:R34"/>
    <mergeCell ref="Q35:R35"/>
    <mergeCell ref="Q36:R36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7"/>
  <sheetViews>
    <sheetView rightToLeft="1" view="pageBreakPreview" zoomScaleNormal="100" zoomScaleSheetLayoutView="100" workbookViewId="0">
      <selection activeCell="A3" sqref="A3:AB3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85546875" bestFit="1" customWidth="1"/>
    <col min="7" max="7" width="1.28515625" customWidth="1"/>
    <col min="8" max="8" width="18.140625" bestFit="1" customWidth="1"/>
    <col min="9" max="9" width="1.28515625" customWidth="1"/>
    <col min="10" max="10" width="18.42578125" bestFit="1" customWidth="1"/>
    <col min="11" max="11" width="1.28515625" customWidth="1"/>
    <col min="12" max="12" width="11.5703125" bestFit="1" customWidth="1"/>
    <col min="13" max="13" width="1.28515625" customWidth="1"/>
    <col min="14" max="14" width="15.7109375" bestFit="1" customWidth="1"/>
    <col min="15" max="15" width="1.28515625" customWidth="1"/>
    <col min="16" max="16" width="11.28515625" bestFit="1" customWidth="1"/>
    <col min="17" max="17" width="1.28515625" customWidth="1"/>
    <col min="18" max="18" width="14.42578125" bestFit="1" customWidth="1"/>
    <col min="19" max="19" width="1.28515625" customWidth="1"/>
    <col min="20" max="20" width="12.5703125" bestFit="1" customWidth="1"/>
    <col min="21" max="21" width="1.28515625" customWidth="1"/>
    <col min="22" max="22" width="16.28515625" bestFit="1" customWidth="1"/>
    <col min="23" max="23" width="1.28515625" customWidth="1"/>
    <col min="24" max="24" width="18" bestFit="1" customWidth="1"/>
    <col min="25" max="25" width="1.28515625" customWidth="1"/>
    <col min="26" max="26" width="18.42578125" bestFit="1" customWidth="1"/>
    <col min="27" max="27" width="1.28515625" customWidth="1"/>
    <col min="28" max="28" width="18.42578125" bestFit="1" customWidth="1"/>
    <col min="29" max="29" width="0.28515625" customWidth="1"/>
  </cols>
  <sheetData>
    <row r="1" spans="1:2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s="32" customFormat="1" ht="14.45" customHeight="1" x14ac:dyDescent="0.2">
      <c r="A4" s="31" t="s">
        <v>3</v>
      </c>
      <c r="B4" s="45" t="s">
        <v>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s="32" customFormat="1" ht="14.45" customHeight="1" x14ac:dyDescent="0.2">
      <c r="A5" s="45" t="s">
        <v>5</v>
      </c>
      <c r="B5" s="45"/>
      <c r="C5" s="45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ht="14.45" customHeight="1" x14ac:dyDescent="0.2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28" ht="14.45" customHeight="1" x14ac:dyDescent="0.2">
      <c r="F7" s="2"/>
      <c r="G7" s="2"/>
      <c r="H7" s="2"/>
      <c r="I7" s="2"/>
      <c r="J7" s="2"/>
      <c r="L7" s="47" t="s">
        <v>10</v>
      </c>
      <c r="M7" s="47"/>
      <c r="N7" s="47"/>
      <c r="O7" s="2"/>
      <c r="P7" s="47" t="s">
        <v>11</v>
      </c>
      <c r="Q7" s="47"/>
      <c r="R7" s="47"/>
      <c r="T7" s="2"/>
      <c r="U7" s="2"/>
      <c r="V7" s="2"/>
      <c r="W7" s="2"/>
      <c r="X7" s="2"/>
      <c r="Y7" s="2"/>
      <c r="Z7" s="2"/>
      <c r="AA7" s="2"/>
      <c r="AB7" s="2"/>
    </row>
    <row r="8" spans="1:28" ht="14.45" customHeight="1" x14ac:dyDescent="0.2">
      <c r="A8" s="46" t="s">
        <v>12</v>
      </c>
      <c r="B8" s="46"/>
      <c r="C8" s="46"/>
      <c r="E8" s="46" t="s">
        <v>13</v>
      </c>
      <c r="F8" s="46"/>
      <c r="H8" s="1" t="s">
        <v>14</v>
      </c>
      <c r="J8" s="1" t="s">
        <v>15</v>
      </c>
      <c r="L8" s="3" t="s">
        <v>13</v>
      </c>
      <c r="M8" s="2"/>
      <c r="N8" s="3" t="s">
        <v>14</v>
      </c>
      <c r="P8" s="3" t="s">
        <v>13</v>
      </c>
      <c r="Q8" s="2"/>
      <c r="R8" s="3" t="s">
        <v>16</v>
      </c>
      <c r="T8" s="1" t="s">
        <v>13</v>
      </c>
      <c r="V8" s="1" t="s">
        <v>17</v>
      </c>
      <c r="X8" s="1" t="s">
        <v>14</v>
      </c>
      <c r="Z8" s="1" t="s">
        <v>15</v>
      </c>
      <c r="AB8" s="1" t="s">
        <v>18</v>
      </c>
    </row>
    <row r="9" spans="1:28" ht="21.75" customHeight="1" x14ac:dyDescent="0.2">
      <c r="A9" s="48" t="s">
        <v>19</v>
      </c>
      <c r="B9" s="48"/>
      <c r="C9" s="48"/>
      <c r="E9" s="49">
        <v>642320</v>
      </c>
      <c r="F9" s="49"/>
      <c r="G9" s="23"/>
      <c r="H9" s="22">
        <v>14143870981</v>
      </c>
      <c r="I9" s="23"/>
      <c r="J9" s="22">
        <v>12093155832.24</v>
      </c>
      <c r="K9" s="23"/>
      <c r="L9" s="22">
        <v>0</v>
      </c>
      <c r="M9" s="23"/>
      <c r="N9" s="22">
        <v>0</v>
      </c>
      <c r="O9" s="23"/>
      <c r="P9" s="22">
        <v>0</v>
      </c>
      <c r="Q9" s="23"/>
      <c r="R9" s="22">
        <v>0</v>
      </c>
      <c r="S9" s="23"/>
      <c r="T9" s="22">
        <v>642320</v>
      </c>
      <c r="U9" s="23"/>
      <c r="V9" s="22">
        <v>19630</v>
      </c>
      <c r="W9" s="23"/>
      <c r="X9" s="22">
        <v>14143870981</v>
      </c>
      <c r="Y9" s="23"/>
      <c r="Z9" s="22">
        <v>12533719587.48</v>
      </c>
      <c r="AA9" s="23"/>
      <c r="AB9" s="27">
        <v>0.96</v>
      </c>
    </row>
    <row r="10" spans="1:28" ht="21.75" customHeight="1" x14ac:dyDescent="0.2">
      <c r="A10" s="50" t="s">
        <v>20</v>
      </c>
      <c r="B10" s="50"/>
      <c r="C10" s="50"/>
      <c r="E10" s="51">
        <v>3836681</v>
      </c>
      <c r="F10" s="51"/>
      <c r="G10" s="23"/>
      <c r="H10" s="24">
        <v>8370354981</v>
      </c>
      <c r="I10" s="23"/>
      <c r="J10" s="24">
        <v>8512519333.6476002</v>
      </c>
      <c r="K10" s="23"/>
      <c r="L10" s="24">
        <v>0</v>
      </c>
      <c r="M10" s="23"/>
      <c r="N10" s="24">
        <v>0</v>
      </c>
      <c r="O10" s="23"/>
      <c r="P10" s="24">
        <v>0</v>
      </c>
      <c r="Q10" s="23"/>
      <c r="R10" s="24">
        <v>0</v>
      </c>
      <c r="S10" s="23"/>
      <c r="T10" s="24">
        <v>3836681</v>
      </c>
      <c r="U10" s="23"/>
      <c r="V10" s="24">
        <v>1938</v>
      </c>
      <c r="W10" s="23"/>
      <c r="X10" s="24">
        <v>8370354981</v>
      </c>
      <c r="Y10" s="23"/>
      <c r="Z10" s="24">
        <v>7391246625.7208996</v>
      </c>
      <c r="AA10" s="23"/>
      <c r="AB10" s="28">
        <v>0.56999999999999995</v>
      </c>
    </row>
    <row r="11" spans="1:28" ht="21.75" customHeight="1" x14ac:dyDescent="0.2">
      <c r="A11" s="50" t="s">
        <v>21</v>
      </c>
      <c r="B11" s="50"/>
      <c r="C11" s="50"/>
      <c r="E11" s="51">
        <v>11922331</v>
      </c>
      <c r="F11" s="51"/>
      <c r="G11" s="23"/>
      <c r="H11" s="24">
        <v>23577873435</v>
      </c>
      <c r="I11" s="23"/>
      <c r="J11" s="24">
        <v>22162105154.128502</v>
      </c>
      <c r="K11" s="23"/>
      <c r="L11" s="24">
        <v>1000000</v>
      </c>
      <c r="M11" s="23"/>
      <c r="N11" s="24">
        <v>1852517516</v>
      </c>
      <c r="O11" s="23"/>
      <c r="P11" s="24">
        <v>0</v>
      </c>
      <c r="Q11" s="23"/>
      <c r="R11" s="24">
        <v>0</v>
      </c>
      <c r="S11" s="23"/>
      <c r="T11" s="24">
        <v>12922331</v>
      </c>
      <c r="U11" s="23"/>
      <c r="V11" s="24">
        <v>1763</v>
      </c>
      <c r="W11" s="23"/>
      <c r="X11" s="24">
        <v>25430390951</v>
      </c>
      <c r="Y11" s="23"/>
      <c r="Z11" s="24">
        <v>22646516239.159599</v>
      </c>
      <c r="AA11" s="23"/>
      <c r="AB11" s="28">
        <v>1.74</v>
      </c>
    </row>
    <row r="12" spans="1:28" ht="21.75" customHeight="1" x14ac:dyDescent="0.2">
      <c r="A12" s="50" t="s">
        <v>22</v>
      </c>
      <c r="B12" s="50"/>
      <c r="C12" s="50"/>
      <c r="E12" s="51">
        <v>1562500</v>
      </c>
      <c r="F12" s="51"/>
      <c r="G12" s="23"/>
      <c r="H12" s="24">
        <v>3855059721</v>
      </c>
      <c r="I12" s="23"/>
      <c r="J12" s="24">
        <v>4260436171.875</v>
      </c>
      <c r="K12" s="23"/>
      <c r="L12" s="24">
        <v>0</v>
      </c>
      <c r="M12" s="23"/>
      <c r="N12" s="24">
        <v>0</v>
      </c>
      <c r="O12" s="23"/>
      <c r="P12" s="24">
        <v>0</v>
      </c>
      <c r="Q12" s="23"/>
      <c r="R12" s="24">
        <v>0</v>
      </c>
      <c r="S12" s="23"/>
      <c r="T12" s="24">
        <v>1562500</v>
      </c>
      <c r="U12" s="23"/>
      <c r="V12" s="24">
        <v>2477</v>
      </c>
      <c r="W12" s="23"/>
      <c r="X12" s="24">
        <v>3855059721</v>
      </c>
      <c r="Y12" s="23"/>
      <c r="Z12" s="24">
        <v>3847284140.625</v>
      </c>
      <c r="AA12" s="23"/>
      <c r="AB12" s="28">
        <v>0.28999999999999998</v>
      </c>
    </row>
    <row r="13" spans="1:28" ht="21.75" customHeight="1" x14ac:dyDescent="0.2">
      <c r="A13" s="50" t="s">
        <v>23</v>
      </c>
      <c r="B13" s="50"/>
      <c r="C13" s="50"/>
      <c r="E13" s="51">
        <v>10561165</v>
      </c>
      <c r="F13" s="51"/>
      <c r="G13" s="23"/>
      <c r="H13" s="24">
        <v>71479300020</v>
      </c>
      <c r="I13" s="23"/>
      <c r="J13" s="24">
        <v>58895609242.8825</v>
      </c>
      <c r="K13" s="23"/>
      <c r="L13" s="24">
        <v>0</v>
      </c>
      <c r="M13" s="23"/>
      <c r="N13" s="24">
        <v>0</v>
      </c>
      <c r="O13" s="23"/>
      <c r="P13" s="24">
        <v>0</v>
      </c>
      <c r="Q13" s="23"/>
      <c r="R13" s="24">
        <v>0</v>
      </c>
      <c r="S13" s="23"/>
      <c r="T13" s="24">
        <v>10561165</v>
      </c>
      <c r="U13" s="23"/>
      <c r="V13" s="24">
        <v>3756</v>
      </c>
      <c r="W13" s="23"/>
      <c r="X13" s="24">
        <v>71479300020</v>
      </c>
      <c r="Y13" s="23"/>
      <c r="Z13" s="24">
        <v>39431712712.347</v>
      </c>
      <c r="AA13" s="23"/>
      <c r="AB13" s="28">
        <v>3.02</v>
      </c>
    </row>
    <row r="14" spans="1:28" ht="21.75" customHeight="1" x14ac:dyDescent="0.2">
      <c r="A14" s="50" t="s">
        <v>24</v>
      </c>
      <c r="B14" s="50"/>
      <c r="C14" s="50"/>
      <c r="E14" s="51">
        <v>13708355</v>
      </c>
      <c r="F14" s="51"/>
      <c r="G14" s="23"/>
      <c r="H14" s="24">
        <v>34577268122</v>
      </c>
      <c r="I14" s="23"/>
      <c r="J14" s="24">
        <v>27730518235.571301</v>
      </c>
      <c r="K14" s="23"/>
      <c r="L14" s="24">
        <v>3317627</v>
      </c>
      <c r="M14" s="23"/>
      <c r="N14" s="24">
        <v>5566032060</v>
      </c>
      <c r="O14" s="23"/>
      <c r="P14" s="24">
        <v>0</v>
      </c>
      <c r="Q14" s="23"/>
      <c r="R14" s="24">
        <v>0</v>
      </c>
      <c r="S14" s="23"/>
      <c r="T14" s="24">
        <v>17025982</v>
      </c>
      <c r="U14" s="23"/>
      <c r="V14" s="24">
        <v>1725</v>
      </c>
      <c r="W14" s="23"/>
      <c r="X14" s="24">
        <v>40143300182</v>
      </c>
      <c r="Y14" s="23"/>
      <c r="Z14" s="24">
        <v>29195068527.247501</v>
      </c>
      <c r="AA14" s="23"/>
      <c r="AB14" s="28">
        <v>2.2400000000000002</v>
      </c>
    </row>
    <row r="15" spans="1:28" ht="21.75" customHeight="1" x14ac:dyDescent="0.2">
      <c r="A15" s="50" t="s">
        <v>25</v>
      </c>
      <c r="B15" s="50"/>
      <c r="C15" s="50"/>
      <c r="E15" s="51">
        <v>1439356</v>
      </c>
      <c r="F15" s="51"/>
      <c r="G15" s="23"/>
      <c r="H15" s="24">
        <v>1232088736</v>
      </c>
      <c r="I15" s="23"/>
      <c r="J15" s="24">
        <v>1158941383.7579999</v>
      </c>
      <c r="K15" s="23"/>
      <c r="L15" s="24">
        <v>165502</v>
      </c>
      <c r="M15" s="23"/>
      <c r="N15" s="24">
        <v>88939254</v>
      </c>
      <c r="O15" s="23"/>
      <c r="P15" s="24">
        <v>0</v>
      </c>
      <c r="Q15" s="23"/>
      <c r="R15" s="24">
        <v>0</v>
      </c>
      <c r="S15" s="23"/>
      <c r="T15" s="24">
        <v>1604858</v>
      </c>
      <c r="U15" s="23"/>
      <c r="V15" s="24">
        <v>465</v>
      </c>
      <c r="W15" s="23"/>
      <c r="X15" s="24">
        <v>1321027990</v>
      </c>
      <c r="Y15" s="23"/>
      <c r="Z15" s="24">
        <v>741818729.12849998</v>
      </c>
      <c r="AA15" s="23"/>
      <c r="AB15" s="28">
        <v>0.06</v>
      </c>
    </row>
    <row r="16" spans="1:28" ht="21.75" customHeight="1" x14ac:dyDescent="0.2">
      <c r="A16" s="50" t="s">
        <v>26</v>
      </c>
      <c r="B16" s="50"/>
      <c r="C16" s="50"/>
      <c r="E16" s="51">
        <v>7594370</v>
      </c>
      <c r="F16" s="51"/>
      <c r="G16" s="23"/>
      <c r="H16" s="24">
        <v>9251072941</v>
      </c>
      <c r="I16" s="23"/>
      <c r="J16" s="24">
        <v>8485282252.3140001</v>
      </c>
      <c r="K16" s="23"/>
      <c r="L16" s="24">
        <v>4800000</v>
      </c>
      <c r="M16" s="23"/>
      <c r="N16" s="24">
        <v>5302873091</v>
      </c>
      <c r="O16" s="23"/>
      <c r="P16" s="24">
        <v>0</v>
      </c>
      <c r="Q16" s="23"/>
      <c r="R16" s="24">
        <v>0</v>
      </c>
      <c r="S16" s="23"/>
      <c r="T16" s="24">
        <v>12394370</v>
      </c>
      <c r="U16" s="23"/>
      <c r="V16" s="24">
        <v>1110</v>
      </c>
      <c r="W16" s="23"/>
      <c r="X16" s="24">
        <v>14553946032</v>
      </c>
      <c r="Y16" s="23"/>
      <c r="Z16" s="24">
        <v>13675892083.334999</v>
      </c>
      <c r="AA16" s="23"/>
      <c r="AB16" s="28">
        <v>1.05</v>
      </c>
    </row>
    <row r="17" spans="1:28" ht="21.75" customHeight="1" x14ac:dyDescent="0.2">
      <c r="A17" s="50" t="s">
        <v>27</v>
      </c>
      <c r="B17" s="50"/>
      <c r="C17" s="50"/>
      <c r="E17" s="51">
        <v>2200000</v>
      </c>
      <c r="F17" s="51"/>
      <c r="G17" s="23"/>
      <c r="H17" s="24">
        <v>5091120151</v>
      </c>
      <c r="I17" s="23"/>
      <c r="J17" s="24">
        <v>4942416600</v>
      </c>
      <c r="K17" s="23"/>
      <c r="L17" s="24">
        <v>2300000</v>
      </c>
      <c r="M17" s="23"/>
      <c r="N17" s="24">
        <v>4663828468</v>
      </c>
      <c r="O17" s="23"/>
      <c r="P17" s="24">
        <v>0</v>
      </c>
      <c r="Q17" s="23"/>
      <c r="R17" s="24">
        <v>0</v>
      </c>
      <c r="S17" s="23"/>
      <c r="T17" s="24">
        <v>4500000</v>
      </c>
      <c r="U17" s="23"/>
      <c r="V17" s="24">
        <v>1970</v>
      </c>
      <c r="W17" s="23"/>
      <c r="X17" s="24">
        <v>9754948619</v>
      </c>
      <c r="Y17" s="23"/>
      <c r="Z17" s="24">
        <v>8812253250</v>
      </c>
      <c r="AA17" s="23"/>
      <c r="AB17" s="28">
        <v>0.68</v>
      </c>
    </row>
    <row r="18" spans="1:28" ht="21.75" customHeight="1" x14ac:dyDescent="0.2">
      <c r="A18" s="50" t="s">
        <v>28</v>
      </c>
      <c r="B18" s="50"/>
      <c r="C18" s="50"/>
      <c r="E18" s="51">
        <v>3000000</v>
      </c>
      <c r="F18" s="51"/>
      <c r="G18" s="23"/>
      <c r="H18" s="24">
        <v>11991338762</v>
      </c>
      <c r="I18" s="23"/>
      <c r="J18" s="24">
        <v>11251651950</v>
      </c>
      <c r="K18" s="23"/>
      <c r="L18" s="24">
        <v>0</v>
      </c>
      <c r="M18" s="23"/>
      <c r="N18" s="24">
        <v>0</v>
      </c>
      <c r="O18" s="23"/>
      <c r="P18" s="24">
        <v>0</v>
      </c>
      <c r="Q18" s="23"/>
      <c r="R18" s="24">
        <v>0</v>
      </c>
      <c r="S18" s="23"/>
      <c r="T18" s="24">
        <v>3000000</v>
      </c>
      <c r="U18" s="23"/>
      <c r="V18" s="24">
        <v>3473</v>
      </c>
      <c r="W18" s="23"/>
      <c r="X18" s="24">
        <v>11991338762</v>
      </c>
      <c r="Y18" s="23"/>
      <c r="Z18" s="24">
        <v>10357006950</v>
      </c>
      <c r="AA18" s="23"/>
      <c r="AB18" s="28">
        <v>0.79</v>
      </c>
    </row>
    <row r="19" spans="1:28" ht="21.75" customHeight="1" x14ac:dyDescent="0.2">
      <c r="A19" s="50" t="s">
        <v>29</v>
      </c>
      <c r="B19" s="50"/>
      <c r="C19" s="50"/>
      <c r="E19" s="51">
        <v>883216</v>
      </c>
      <c r="F19" s="51"/>
      <c r="G19" s="23"/>
      <c r="H19" s="24">
        <v>14885860050</v>
      </c>
      <c r="I19" s="23"/>
      <c r="J19" s="24">
        <v>9613671469.5599995</v>
      </c>
      <c r="K19" s="23"/>
      <c r="L19" s="24">
        <v>0</v>
      </c>
      <c r="M19" s="23"/>
      <c r="N19" s="24">
        <v>0</v>
      </c>
      <c r="O19" s="23"/>
      <c r="P19" s="24">
        <v>-883216</v>
      </c>
      <c r="Q19" s="23"/>
      <c r="R19" s="24">
        <v>9324325306</v>
      </c>
      <c r="S19" s="23"/>
      <c r="T19" s="24">
        <v>0</v>
      </c>
      <c r="U19" s="23"/>
      <c r="V19" s="24">
        <v>0</v>
      </c>
      <c r="W19" s="23"/>
      <c r="X19" s="24">
        <v>0</v>
      </c>
      <c r="Y19" s="23"/>
      <c r="Z19" s="24">
        <v>0</v>
      </c>
      <c r="AA19" s="23"/>
      <c r="AB19" s="28">
        <v>0</v>
      </c>
    </row>
    <row r="20" spans="1:28" ht="21.75" customHeight="1" x14ac:dyDescent="0.2">
      <c r="A20" s="50" t="s">
        <v>30</v>
      </c>
      <c r="B20" s="50"/>
      <c r="C20" s="50"/>
      <c r="E20" s="51">
        <v>34645804</v>
      </c>
      <c r="F20" s="51"/>
      <c r="G20" s="23"/>
      <c r="H20" s="24">
        <v>120531420223</v>
      </c>
      <c r="I20" s="23"/>
      <c r="J20" s="24">
        <v>100632690804.23599</v>
      </c>
      <c r="K20" s="23"/>
      <c r="L20" s="24">
        <v>3800000</v>
      </c>
      <c r="M20" s="23"/>
      <c r="N20" s="24">
        <v>10479357626</v>
      </c>
      <c r="O20" s="23"/>
      <c r="P20" s="24">
        <v>0</v>
      </c>
      <c r="Q20" s="23"/>
      <c r="R20" s="24">
        <v>0</v>
      </c>
      <c r="S20" s="23"/>
      <c r="T20" s="24">
        <v>38445804</v>
      </c>
      <c r="U20" s="23"/>
      <c r="V20" s="24">
        <v>2692</v>
      </c>
      <c r="W20" s="23"/>
      <c r="X20" s="24">
        <v>131010777849</v>
      </c>
      <c r="Y20" s="23"/>
      <c r="Z20" s="24">
        <v>102880302547.00999</v>
      </c>
      <c r="AA20" s="23"/>
      <c r="AB20" s="28">
        <v>7.89</v>
      </c>
    </row>
    <row r="21" spans="1:28" ht="21.75" customHeight="1" x14ac:dyDescent="0.2">
      <c r="A21" s="50" t="s">
        <v>31</v>
      </c>
      <c r="B21" s="50"/>
      <c r="C21" s="50"/>
      <c r="E21" s="51">
        <v>5459780</v>
      </c>
      <c r="F21" s="51"/>
      <c r="G21" s="23"/>
      <c r="H21" s="24">
        <v>21584498309</v>
      </c>
      <c r="I21" s="23"/>
      <c r="J21" s="24">
        <v>21253284514.043999</v>
      </c>
      <c r="K21" s="23"/>
      <c r="L21" s="24">
        <v>0</v>
      </c>
      <c r="M21" s="23"/>
      <c r="N21" s="24">
        <v>0</v>
      </c>
      <c r="O21" s="23"/>
      <c r="P21" s="24">
        <v>0</v>
      </c>
      <c r="Q21" s="23"/>
      <c r="R21" s="24">
        <v>0</v>
      </c>
      <c r="S21" s="23"/>
      <c r="T21" s="24">
        <v>5459780</v>
      </c>
      <c r="U21" s="23"/>
      <c r="V21" s="24">
        <v>3616</v>
      </c>
      <c r="W21" s="23"/>
      <c r="X21" s="24">
        <v>21584498309</v>
      </c>
      <c r="Y21" s="23"/>
      <c r="Z21" s="24">
        <v>19625096221.344002</v>
      </c>
      <c r="AA21" s="23"/>
      <c r="AB21" s="28">
        <v>1.5</v>
      </c>
    </row>
    <row r="22" spans="1:28" ht="21.75" customHeight="1" x14ac:dyDescent="0.2">
      <c r="A22" s="50" t="s">
        <v>32</v>
      </c>
      <c r="B22" s="50"/>
      <c r="C22" s="50"/>
      <c r="E22" s="51">
        <v>67307928</v>
      </c>
      <c r="F22" s="51"/>
      <c r="G22" s="23"/>
      <c r="H22" s="24">
        <v>292246276410</v>
      </c>
      <c r="I22" s="23"/>
      <c r="J22" s="24">
        <v>320486665518.03601</v>
      </c>
      <c r="K22" s="23"/>
      <c r="L22" s="24">
        <v>0</v>
      </c>
      <c r="M22" s="23"/>
      <c r="N22" s="24">
        <v>0</v>
      </c>
      <c r="O22" s="23"/>
      <c r="P22" s="24">
        <v>0</v>
      </c>
      <c r="Q22" s="23"/>
      <c r="R22" s="24">
        <v>0</v>
      </c>
      <c r="S22" s="23"/>
      <c r="T22" s="24">
        <v>67307928</v>
      </c>
      <c r="U22" s="23"/>
      <c r="V22" s="24">
        <v>4347</v>
      </c>
      <c r="W22" s="23"/>
      <c r="X22" s="24">
        <v>292246276410</v>
      </c>
      <c r="Y22" s="23"/>
      <c r="Z22" s="24">
        <v>290846667016.05499</v>
      </c>
      <c r="AA22" s="23"/>
      <c r="AB22" s="28">
        <v>22.3</v>
      </c>
    </row>
    <row r="23" spans="1:28" ht="21.75" customHeight="1" x14ac:dyDescent="0.2">
      <c r="A23" s="50" t="s">
        <v>33</v>
      </c>
      <c r="B23" s="50"/>
      <c r="C23" s="50"/>
      <c r="E23" s="51">
        <v>17932468</v>
      </c>
      <c r="F23" s="51"/>
      <c r="G23" s="23"/>
      <c r="H23" s="24">
        <v>72810717546</v>
      </c>
      <c r="I23" s="23"/>
      <c r="J23" s="24">
        <v>51516474766.505997</v>
      </c>
      <c r="K23" s="23"/>
      <c r="L23" s="24">
        <v>0</v>
      </c>
      <c r="M23" s="23"/>
      <c r="N23" s="24">
        <v>0</v>
      </c>
      <c r="O23" s="23"/>
      <c r="P23" s="24">
        <v>0</v>
      </c>
      <c r="Q23" s="23"/>
      <c r="R23" s="24">
        <v>0</v>
      </c>
      <c r="S23" s="23"/>
      <c r="T23" s="24">
        <v>17932468</v>
      </c>
      <c r="U23" s="23"/>
      <c r="V23" s="24">
        <v>2540</v>
      </c>
      <c r="W23" s="23"/>
      <c r="X23" s="24">
        <v>72810717546</v>
      </c>
      <c r="Y23" s="23"/>
      <c r="Z23" s="24">
        <v>45277455331.115997</v>
      </c>
      <c r="AA23" s="23"/>
      <c r="AB23" s="28">
        <v>3.47</v>
      </c>
    </row>
    <row r="24" spans="1:28" ht="21.75" customHeight="1" x14ac:dyDescent="0.2">
      <c r="A24" s="50" t="s">
        <v>34</v>
      </c>
      <c r="B24" s="50"/>
      <c r="C24" s="50"/>
      <c r="E24" s="51">
        <v>14000000</v>
      </c>
      <c r="F24" s="51"/>
      <c r="G24" s="23"/>
      <c r="H24" s="24">
        <v>39296170281</v>
      </c>
      <c r="I24" s="23"/>
      <c r="J24" s="24">
        <v>40497597000</v>
      </c>
      <c r="K24" s="23"/>
      <c r="L24" s="24">
        <v>0</v>
      </c>
      <c r="M24" s="23"/>
      <c r="N24" s="24">
        <v>0</v>
      </c>
      <c r="O24" s="23"/>
      <c r="P24" s="24">
        <v>0</v>
      </c>
      <c r="Q24" s="23"/>
      <c r="R24" s="24">
        <v>0</v>
      </c>
      <c r="S24" s="23"/>
      <c r="T24" s="24">
        <v>14000000</v>
      </c>
      <c r="U24" s="23"/>
      <c r="V24" s="24">
        <v>2273</v>
      </c>
      <c r="W24" s="23"/>
      <c r="X24" s="24">
        <v>39296170281</v>
      </c>
      <c r="Y24" s="23"/>
      <c r="Z24" s="24">
        <v>31632659100</v>
      </c>
      <c r="AA24" s="23"/>
      <c r="AB24" s="28">
        <v>2.4300000000000002</v>
      </c>
    </row>
    <row r="25" spans="1:28" ht="21.75" customHeight="1" x14ac:dyDescent="0.2">
      <c r="A25" s="50" t="s">
        <v>35</v>
      </c>
      <c r="B25" s="50"/>
      <c r="C25" s="50"/>
      <c r="E25" s="51">
        <v>4900000</v>
      </c>
      <c r="F25" s="51"/>
      <c r="G25" s="23"/>
      <c r="H25" s="24">
        <v>10105664230</v>
      </c>
      <c r="I25" s="23"/>
      <c r="J25" s="24">
        <v>9541985355</v>
      </c>
      <c r="K25" s="23"/>
      <c r="L25" s="24">
        <v>0</v>
      </c>
      <c r="M25" s="23"/>
      <c r="N25" s="24">
        <v>0</v>
      </c>
      <c r="O25" s="23"/>
      <c r="P25" s="24">
        <v>0</v>
      </c>
      <c r="Q25" s="23"/>
      <c r="R25" s="24">
        <v>0</v>
      </c>
      <c r="S25" s="23"/>
      <c r="T25" s="24">
        <v>4900000</v>
      </c>
      <c r="U25" s="23"/>
      <c r="V25" s="24">
        <v>1897</v>
      </c>
      <c r="W25" s="23"/>
      <c r="X25" s="24">
        <v>10105664230</v>
      </c>
      <c r="Y25" s="23"/>
      <c r="Z25" s="24">
        <v>9239992965</v>
      </c>
      <c r="AA25" s="23"/>
      <c r="AB25" s="28">
        <v>0.71</v>
      </c>
    </row>
    <row r="26" spans="1:28" ht="21.75" customHeight="1" x14ac:dyDescent="0.2">
      <c r="A26" s="50" t="s">
        <v>36</v>
      </c>
      <c r="B26" s="50"/>
      <c r="C26" s="50"/>
      <c r="E26" s="51">
        <v>5648318</v>
      </c>
      <c r="F26" s="51"/>
      <c r="G26" s="23"/>
      <c r="H26" s="24">
        <v>73307471592</v>
      </c>
      <c r="I26" s="23"/>
      <c r="J26" s="24">
        <v>58392989282.160004</v>
      </c>
      <c r="K26" s="23"/>
      <c r="L26" s="24">
        <v>0</v>
      </c>
      <c r="M26" s="23"/>
      <c r="N26" s="24">
        <v>0</v>
      </c>
      <c r="O26" s="23"/>
      <c r="P26" s="24">
        <v>0</v>
      </c>
      <c r="Q26" s="23"/>
      <c r="R26" s="24">
        <v>0</v>
      </c>
      <c r="S26" s="23"/>
      <c r="T26" s="24">
        <v>5648318</v>
      </c>
      <c r="U26" s="23"/>
      <c r="V26" s="24">
        <v>9230</v>
      </c>
      <c r="W26" s="23"/>
      <c r="X26" s="24">
        <v>73307471592</v>
      </c>
      <c r="Y26" s="23"/>
      <c r="Z26" s="24">
        <v>51823777987.917</v>
      </c>
      <c r="AA26" s="23"/>
      <c r="AB26" s="28">
        <v>3.97</v>
      </c>
    </row>
    <row r="27" spans="1:28" ht="21.75" customHeight="1" x14ac:dyDescent="0.2">
      <c r="A27" s="50" t="s">
        <v>37</v>
      </c>
      <c r="B27" s="50"/>
      <c r="C27" s="50"/>
      <c r="E27" s="51">
        <v>7957098</v>
      </c>
      <c r="F27" s="51"/>
      <c r="G27" s="23"/>
      <c r="H27" s="24">
        <v>64769178056</v>
      </c>
      <c r="I27" s="23"/>
      <c r="J27" s="24">
        <v>76645509156.261002</v>
      </c>
      <c r="K27" s="23"/>
      <c r="L27" s="24">
        <v>0</v>
      </c>
      <c r="M27" s="23"/>
      <c r="N27" s="24">
        <v>0</v>
      </c>
      <c r="O27" s="23"/>
      <c r="P27" s="24">
        <v>0</v>
      </c>
      <c r="Q27" s="23"/>
      <c r="R27" s="24">
        <v>0</v>
      </c>
      <c r="S27" s="23"/>
      <c r="T27" s="24">
        <v>7957098</v>
      </c>
      <c r="U27" s="23"/>
      <c r="V27" s="24">
        <v>9250</v>
      </c>
      <c r="W27" s="23"/>
      <c r="X27" s="24">
        <v>64769178056</v>
      </c>
      <c r="Y27" s="23"/>
      <c r="Z27" s="24">
        <v>73165217718.824997</v>
      </c>
      <c r="AA27" s="23"/>
      <c r="AB27" s="28">
        <v>5.61</v>
      </c>
    </row>
    <row r="28" spans="1:28" ht="21.75" customHeight="1" x14ac:dyDescent="0.2">
      <c r="A28" s="50" t="s">
        <v>38</v>
      </c>
      <c r="B28" s="50"/>
      <c r="C28" s="50"/>
      <c r="E28" s="51">
        <v>180000</v>
      </c>
      <c r="F28" s="51"/>
      <c r="G28" s="23"/>
      <c r="H28" s="24">
        <v>899844275</v>
      </c>
      <c r="I28" s="23"/>
      <c r="J28" s="24">
        <v>619094340</v>
      </c>
      <c r="K28" s="23"/>
      <c r="L28" s="24">
        <v>0</v>
      </c>
      <c r="M28" s="23"/>
      <c r="N28" s="24">
        <v>0</v>
      </c>
      <c r="O28" s="23"/>
      <c r="P28" s="24">
        <v>0</v>
      </c>
      <c r="Q28" s="23"/>
      <c r="R28" s="24">
        <v>0</v>
      </c>
      <c r="S28" s="23"/>
      <c r="T28" s="24">
        <v>180000</v>
      </c>
      <c r="U28" s="23"/>
      <c r="V28" s="24">
        <v>2899</v>
      </c>
      <c r="W28" s="23"/>
      <c r="X28" s="24">
        <v>899844275</v>
      </c>
      <c r="Y28" s="23"/>
      <c r="Z28" s="24">
        <v>518715171</v>
      </c>
      <c r="AA28" s="23"/>
      <c r="AB28" s="28">
        <v>0.04</v>
      </c>
    </row>
    <row r="29" spans="1:28" ht="21.75" customHeight="1" x14ac:dyDescent="0.2">
      <c r="A29" s="50" t="s">
        <v>39</v>
      </c>
      <c r="B29" s="50"/>
      <c r="C29" s="50"/>
      <c r="E29" s="51">
        <v>4165</v>
      </c>
      <c r="F29" s="51"/>
      <c r="G29" s="23"/>
      <c r="H29" s="24">
        <v>19996478633</v>
      </c>
      <c r="I29" s="23"/>
      <c r="J29" s="24">
        <v>18489767800</v>
      </c>
      <c r="K29" s="23"/>
      <c r="L29" s="24">
        <v>0</v>
      </c>
      <c r="M29" s="23"/>
      <c r="N29" s="24">
        <v>0</v>
      </c>
      <c r="O29" s="23"/>
      <c r="P29" s="24">
        <v>0</v>
      </c>
      <c r="Q29" s="23"/>
      <c r="R29" s="24">
        <v>0</v>
      </c>
      <c r="S29" s="23"/>
      <c r="T29" s="24">
        <v>4165</v>
      </c>
      <c r="U29" s="23"/>
      <c r="V29" s="24">
        <v>4739990</v>
      </c>
      <c r="W29" s="23"/>
      <c r="X29" s="24">
        <v>19996478633</v>
      </c>
      <c r="Y29" s="23"/>
      <c r="Z29" s="24">
        <v>19694677409.959999</v>
      </c>
      <c r="AA29" s="23"/>
      <c r="AB29" s="28">
        <v>1.51</v>
      </c>
    </row>
    <row r="30" spans="1:28" ht="21.75" customHeight="1" x14ac:dyDescent="0.2">
      <c r="A30" s="50" t="s">
        <v>40</v>
      </c>
      <c r="B30" s="50"/>
      <c r="C30" s="50"/>
      <c r="E30" s="51">
        <v>27325997</v>
      </c>
      <c r="F30" s="51"/>
      <c r="G30" s="23"/>
      <c r="H30" s="24">
        <v>50748622792</v>
      </c>
      <c r="I30" s="23"/>
      <c r="J30" s="24">
        <v>49165767245.308502</v>
      </c>
      <c r="K30" s="23"/>
      <c r="L30" s="24">
        <v>0</v>
      </c>
      <c r="M30" s="23"/>
      <c r="N30" s="24">
        <v>0</v>
      </c>
      <c r="O30" s="23"/>
      <c r="P30" s="24">
        <v>-165502</v>
      </c>
      <c r="Q30" s="23"/>
      <c r="R30" s="24">
        <v>265361591</v>
      </c>
      <c r="S30" s="23"/>
      <c r="T30" s="24">
        <v>27160495</v>
      </c>
      <c r="U30" s="23"/>
      <c r="V30" s="24">
        <v>1515</v>
      </c>
      <c r="W30" s="23"/>
      <c r="X30" s="24">
        <v>50441259860</v>
      </c>
      <c r="Y30" s="23"/>
      <c r="Z30" s="24">
        <v>40903318432.946297</v>
      </c>
      <c r="AA30" s="23"/>
      <c r="AB30" s="28">
        <v>3.14</v>
      </c>
    </row>
    <row r="31" spans="1:28" ht="21.75" customHeight="1" x14ac:dyDescent="0.2">
      <c r="A31" s="50" t="s">
        <v>41</v>
      </c>
      <c r="B31" s="50"/>
      <c r="C31" s="50"/>
      <c r="E31" s="51">
        <v>26889416</v>
      </c>
      <c r="F31" s="51"/>
      <c r="G31" s="23"/>
      <c r="H31" s="24">
        <v>115792824049</v>
      </c>
      <c r="I31" s="23"/>
      <c r="J31" s="24">
        <v>126296528280.92999</v>
      </c>
      <c r="K31" s="23"/>
      <c r="L31" s="24">
        <v>0</v>
      </c>
      <c r="M31" s="23"/>
      <c r="N31" s="24">
        <v>0</v>
      </c>
      <c r="O31" s="23"/>
      <c r="P31" s="24">
        <v>0</v>
      </c>
      <c r="Q31" s="23"/>
      <c r="R31" s="24">
        <v>0</v>
      </c>
      <c r="S31" s="23"/>
      <c r="T31" s="24">
        <v>26889416</v>
      </c>
      <c r="U31" s="23"/>
      <c r="V31" s="24">
        <v>4833</v>
      </c>
      <c r="W31" s="23"/>
      <c r="X31" s="24">
        <v>115792824049</v>
      </c>
      <c r="Y31" s="23"/>
      <c r="Z31" s="24">
        <v>129183306070.20799</v>
      </c>
      <c r="AA31" s="23"/>
      <c r="AB31" s="28">
        <v>9.9</v>
      </c>
    </row>
    <row r="32" spans="1:28" ht="21.75" customHeight="1" x14ac:dyDescent="0.2">
      <c r="A32" s="50" t="s">
        <v>42</v>
      </c>
      <c r="B32" s="50"/>
      <c r="C32" s="50"/>
      <c r="E32" s="51">
        <v>8973916</v>
      </c>
      <c r="F32" s="51"/>
      <c r="G32" s="23"/>
      <c r="H32" s="24">
        <v>57123399028</v>
      </c>
      <c r="I32" s="23"/>
      <c r="J32" s="24">
        <v>68331192390.468002</v>
      </c>
      <c r="K32" s="23"/>
      <c r="L32" s="24">
        <v>3838000</v>
      </c>
      <c r="M32" s="23"/>
      <c r="N32" s="24">
        <v>24930233669</v>
      </c>
      <c r="O32" s="23"/>
      <c r="P32" s="24">
        <v>0</v>
      </c>
      <c r="Q32" s="23"/>
      <c r="R32" s="24">
        <v>0</v>
      </c>
      <c r="S32" s="23"/>
      <c r="T32" s="24">
        <v>12811916</v>
      </c>
      <c r="U32" s="23"/>
      <c r="V32" s="24">
        <v>6440</v>
      </c>
      <c r="W32" s="23"/>
      <c r="X32" s="24">
        <v>82053632697</v>
      </c>
      <c r="Y32" s="23"/>
      <c r="Z32" s="24">
        <v>82017812042.712006</v>
      </c>
      <c r="AA32" s="23"/>
      <c r="AB32" s="28">
        <v>6.29</v>
      </c>
    </row>
    <row r="33" spans="1:28" ht="21.75" customHeight="1" x14ac:dyDescent="0.2">
      <c r="A33" s="50" t="s">
        <v>43</v>
      </c>
      <c r="B33" s="50"/>
      <c r="C33" s="50"/>
      <c r="E33" s="51">
        <v>125000</v>
      </c>
      <c r="F33" s="51"/>
      <c r="G33" s="23"/>
      <c r="H33" s="24">
        <v>2379283417</v>
      </c>
      <c r="I33" s="23"/>
      <c r="J33" s="24">
        <v>3162321562.5</v>
      </c>
      <c r="K33" s="23"/>
      <c r="L33" s="24">
        <v>0</v>
      </c>
      <c r="M33" s="23"/>
      <c r="N33" s="24">
        <v>0</v>
      </c>
      <c r="O33" s="23"/>
      <c r="P33" s="24">
        <v>0</v>
      </c>
      <c r="Q33" s="23"/>
      <c r="R33" s="24">
        <v>0</v>
      </c>
      <c r="S33" s="23"/>
      <c r="T33" s="24">
        <v>125000</v>
      </c>
      <c r="U33" s="23"/>
      <c r="V33" s="24">
        <v>23550</v>
      </c>
      <c r="W33" s="23"/>
      <c r="X33" s="24">
        <v>2379283417</v>
      </c>
      <c r="Y33" s="23"/>
      <c r="Z33" s="24">
        <v>2926234687.5</v>
      </c>
      <c r="AA33" s="23"/>
      <c r="AB33" s="28">
        <v>0.22</v>
      </c>
    </row>
    <row r="34" spans="1:28" ht="21.75" customHeight="1" x14ac:dyDescent="0.2">
      <c r="A34" s="50" t="s">
        <v>44</v>
      </c>
      <c r="B34" s="50"/>
      <c r="C34" s="50"/>
      <c r="E34" s="51">
        <v>1555059</v>
      </c>
      <c r="F34" s="51"/>
      <c r="G34" s="23"/>
      <c r="H34" s="24">
        <v>26248850948</v>
      </c>
      <c r="I34" s="23"/>
      <c r="J34" s="24">
        <v>18024102611.757</v>
      </c>
      <c r="K34" s="23"/>
      <c r="L34" s="24">
        <v>0</v>
      </c>
      <c r="M34" s="23"/>
      <c r="N34" s="24">
        <v>0</v>
      </c>
      <c r="O34" s="23"/>
      <c r="P34" s="24">
        <v>0</v>
      </c>
      <c r="Q34" s="23"/>
      <c r="R34" s="24">
        <v>0</v>
      </c>
      <c r="S34" s="23"/>
      <c r="T34" s="24">
        <v>1555059</v>
      </c>
      <c r="U34" s="23"/>
      <c r="V34" s="24">
        <v>7500</v>
      </c>
      <c r="W34" s="23"/>
      <c r="X34" s="24">
        <v>26248850948</v>
      </c>
      <c r="Y34" s="23"/>
      <c r="Z34" s="24">
        <v>11593547992.125</v>
      </c>
      <c r="AA34" s="23"/>
      <c r="AB34" s="28">
        <v>0.89</v>
      </c>
    </row>
    <row r="35" spans="1:28" ht="21.75" customHeight="1" x14ac:dyDescent="0.2">
      <c r="A35" s="50" t="s">
        <v>45</v>
      </c>
      <c r="B35" s="50"/>
      <c r="C35" s="50"/>
      <c r="E35" s="51">
        <v>0</v>
      </c>
      <c r="F35" s="51"/>
      <c r="G35" s="23"/>
      <c r="H35" s="24">
        <v>0</v>
      </c>
      <c r="I35" s="23"/>
      <c r="J35" s="24">
        <v>0</v>
      </c>
      <c r="K35" s="23"/>
      <c r="L35" s="24">
        <v>400000</v>
      </c>
      <c r="M35" s="23"/>
      <c r="N35" s="24">
        <v>580938604</v>
      </c>
      <c r="O35" s="23"/>
      <c r="P35" s="24">
        <v>0</v>
      </c>
      <c r="Q35" s="23"/>
      <c r="R35" s="24">
        <v>0</v>
      </c>
      <c r="S35" s="23"/>
      <c r="T35" s="24">
        <v>400000</v>
      </c>
      <c r="U35" s="23"/>
      <c r="V35" s="24">
        <v>1468</v>
      </c>
      <c r="W35" s="23"/>
      <c r="X35" s="24">
        <v>580938604</v>
      </c>
      <c r="Y35" s="23"/>
      <c r="Z35" s="24">
        <v>583706160</v>
      </c>
      <c r="AA35" s="23"/>
      <c r="AB35" s="28">
        <v>0.04</v>
      </c>
    </row>
    <row r="36" spans="1:28" ht="21.75" customHeight="1" x14ac:dyDescent="0.2">
      <c r="A36" s="52" t="s">
        <v>46</v>
      </c>
      <c r="B36" s="52"/>
      <c r="C36" s="52"/>
      <c r="D36" s="7"/>
      <c r="E36" s="51">
        <v>0</v>
      </c>
      <c r="F36" s="53"/>
      <c r="G36" s="23"/>
      <c r="H36" s="25">
        <v>0</v>
      </c>
      <c r="I36" s="23"/>
      <c r="J36" s="25">
        <v>0</v>
      </c>
      <c r="K36" s="23"/>
      <c r="L36" s="25">
        <v>2999992</v>
      </c>
      <c r="M36" s="23"/>
      <c r="N36" s="25">
        <v>11197059371</v>
      </c>
      <c r="O36" s="23"/>
      <c r="P36" s="25">
        <v>0</v>
      </c>
      <c r="Q36" s="23"/>
      <c r="R36" s="25">
        <v>0</v>
      </c>
      <c r="S36" s="23"/>
      <c r="T36" s="25">
        <v>2999992</v>
      </c>
      <c r="U36" s="23"/>
      <c r="V36" s="25">
        <v>3706</v>
      </c>
      <c r="W36" s="23"/>
      <c r="X36" s="25">
        <v>11197059371</v>
      </c>
      <c r="Y36" s="23"/>
      <c r="Z36" s="25">
        <v>11051818428.4056</v>
      </c>
      <c r="AA36" s="23"/>
      <c r="AB36" s="29">
        <v>0.85</v>
      </c>
    </row>
    <row r="37" spans="1:28" ht="21.75" customHeight="1" x14ac:dyDescent="0.2">
      <c r="A37" s="54" t="s">
        <v>47</v>
      </c>
      <c r="B37" s="54"/>
      <c r="C37" s="54"/>
      <c r="D37" s="54"/>
      <c r="E37" s="23"/>
      <c r="F37" s="26">
        <v>280255243</v>
      </c>
      <c r="G37" s="23"/>
      <c r="H37" s="26">
        <v>1166295907689</v>
      </c>
      <c r="I37" s="23"/>
      <c r="J37" s="26">
        <v>1132162278253.1799</v>
      </c>
      <c r="K37" s="23"/>
      <c r="L37" s="26">
        <v>22621121</v>
      </c>
      <c r="M37" s="23"/>
      <c r="N37" s="26">
        <v>64661779659</v>
      </c>
      <c r="O37" s="23"/>
      <c r="P37" s="26">
        <v>-1048718</v>
      </c>
      <c r="Q37" s="23"/>
      <c r="R37" s="26">
        <v>9589686897</v>
      </c>
      <c r="S37" s="23"/>
      <c r="T37" s="26">
        <v>301827646</v>
      </c>
      <c r="U37" s="23"/>
      <c r="V37" s="26"/>
      <c r="W37" s="23"/>
      <c r="X37" s="26">
        <v>1215764464366</v>
      </c>
      <c r="Y37" s="23"/>
      <c r="Z37" s="26">
        <v>1071596824127.17</v>
      </c>
      <c r="AA37" s="23"/>
      <c r="AB37" s="30">
        <v>82.16</v>
      </c>
    </row>
  </sheetData>
  <mergeCells count="70">
    <mergeCell ref="A35:C35"/>
    <mergeCell ref="E35:F35"/>
    <mergeCell ref="A36:C36"/>
    <mergeCell ref="E36:F36"/>
    <mergeCell ref="A37:D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7"/>
  <sheetViews>
    <sheetView rightToLeft="1" view="pageBreakPreview" zoomScaleNormal="100" zoomScaleSheetLayoutView="100" workbookViewId="0">
      <selection activeCell="T21" sqref="T2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</row>
    <row r="2" spans="1:49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</row>
    <row r="3" spans="1:49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</row>
    <row r="4" spans="1:49" ht="14.45" customHeight="1" x14ac:dyDescent="0.2"/>
    <row r="5" spans="1:49" s="32" customFormat="1" ht="14.45" customHeight="1" x14ac:dyDescent="0.2">
      <c r="A5" s="45" t="s">
        <v>48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14.45" customHeight="1" x14ac:dyDescent="0.2">
      <c r="I6" s="46" t="s">
        <v>7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C6" s="46" t="s">
        <v>9</v>
      </c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</row>
    <row r="7" spans="1:49" ht="14.45" customHeight="1" x14ac:dyDescent="0.2"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9" ht="14.45" customHeight="1" x14ac:dyDescent="0.2">
      <c r="A8" s="46" t="s">
        <v>49</v>
      </c>
      <c r="B8" s="46"/>
      <c r="C8" s="46"/>
      <c r="D8" s="46"/>
      <c r="E8" s="46"/>
      <c r="F8" s="46"/>
      <c r="G8" s="46"/>
      <c r="I8" s="46" t="s">
        <v>50</v>
      </c>
      <c r="J8" s="46"/>
      <c r="K8" s="46"/>
      <c r="M8" s="46" t="s">
        <v>51</v>
      </c>
      <c r="N8" s="46"/>
      <c r="O8" s="46"/>
      <c r="Q8" s="46" t="s">
        <v>52</v>
      </c>
      <c r="R8" s="46"/>
      <c r="S8" s="46"/>
      <c r="T8" s="46"/>
      <c r="U8" s="46"/>
      <c r="W8" s="46" t="s">
        <v>53</v>
      </c>
      <c r="X8" s="46"/>
      <c r="Y8" s="46"/>
      <c r="Z8" s="46"/>
      <c r="AA8" s="46"/>
      <c r="AC8" s="46" t="s">
        <v>50</v>
      </c>
      <c r="AD8" s="46"/>
      <c r="AE8" s="46"/>
      <c r="AF8" s="46"/>
      <c r="AG8" s="46"/>
      <c r="AI8" s="46" t="s">
        <v>51</v>
      </c>
      <c r="AJ8" s="46"/>
      <c r="AK8" s="46"/>
      <c r="AM8" s="46" t="s">
        <v>52</v>
      </c>
      <c r="AN8" s="46"/>
      <c r="AO8" s="46"/>
      <c r="AQ8" s="46" t="s">
        <v>53</v>
      </c>
      <c r="AR8" s="46"/>
      <c r="AS8" s="46"/>
    </row>
    <row r="9" spans="1:49" ht="21.75" customHeight="1" x14ac:dyDescent="0.2">
      <c r="A9" s="55" t="s">
        <v>54</v>
      </c>
      <c r="B9" s="55"/>
      <c r="C9" s="55"/>
      <c r="D9" s="55"/>
      <c r="E9" s="55"/>
      <c r="F9" s="55"/>
      <c r="G9" s="55"/>
      <c r="I9" s="56">
        <v>3500000</v>
      </c>
      <c r="J9" s="56"/>
      <c r="K9" s="56"/>
      <c r="L9" s="14"/>
      <c r="M9" s="56">
        <v>2450</v>
      </c>
      <c r="N9" s="56"/>
      <c r="O9" s="56"/>
      <c r="P9" s="14"/>
      <c r="Q9" s="55" t="s">
        <v>55</v>
      </c>
      <c r="R9" s="55"/>
      <c r="S9" s="55"/>
      <c r="T9" s="55"/>
      <c r="U9" s="55"/>
      <c r="V9" s="14"/>
      <c r="W9" s="57">
        <v>0.38628152843711</v>
      </c>
      <c r="X9" s="57"/>
      <c r="Y9" s="57"/>
      <c r="Z9" s="57"/>
      <c r="AA9" s="57"/>
      <c r="AB9" s="14"/>
      <c r="AC9" s="56">
        <v>3500000</v>
      </c>
      <c r="AD9" s="56"/>
      <c r="AE9" s="56"/>
      <c r="AF9" s="56"/>
      <c r="AG9" s="56"/>
      <c r="AH9" s="14"/>
      <c r="AI9" s="56">
        <v>2450</v>
      </c>
      <c r="AJ9" s="56"/>
      <c r="AK9" s="56"/>
      <c r="AL9" s="14"/>
      <c r="AM9" s="55" t="s">
        <v>55</v>
      </c>
      <c r="AN9" s="55"/>
      <c r="AO9" s="55"/>
      <c r="AP9" s="14"/>
      <c r="AQ9" s="57">
        <v>0.38628152843711</v>
      </c>
      <c r="AR9" s="57"/>
      <c r="AS9" s="57"/>
    </row>
    <row r="10" spans="1:49" ht="21.75" customHeight="1" x14ac:dyDescent="0.2"/>
    <row r="11" spans="1:49" ht="21.75" customHeight="1" x14ac:dyDescent="0.2"/>
    <row r="12" spans="1:49" ht="21.75" customHeight="1" x14ac:dyDescent="0.2"/>
    <row r="13" spans="1:49" ht="21.75" customHeight="1" x14ac:dyDescent="0.2"/>
    <row r="14" spans="1:49" ht="21.75" customHeight="1" x14ac:dyDescent="0.2"/>
    <row r="15" spans="1:49" ht="21.75" customHeight="1" x14ac:dyDescent="0.2"/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</sheetData>
  <mergeCells count="24"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view="pageBreakPreview" topLeftCell="C1" zoomScaleNormal="100" zoomScaleSheetLayoutView="100" workbookViewId="0">
      <selection activeCell="AD25" sqref="AD25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8.28515625" bestFit="1" customWidth="1"/>
    <col min="17" max="17" width="1.28515625" customWidth="1"/>
    <col min="18" max="18" width="16.14062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7.140625" bestFit="1" customWidth="1"/>
    <col min="27" max="27" width="1.28515625" customWidth="1"/>
    <col min="28" max="28" width="14.85546875" bestFit="1" customWidth="1"/>
    <col min="29" max="29" width="1.28515625" customWidth="1"/>
    <col min="30" max="30" width="8.28515625" bestFit="1" customWidth="1"/>
    <col min="31" max="31" width="1.28515625" customWidth="1"/>
    <col min="32" max="32" width="16.140625" bestFit="1" customWidth="1"/>
    <col min="33" max="33" width="1.28515625" customWidth="1"/>
    <col min="34" max="34" width="16.14062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</row>
    <row r="3" spans="1:3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</row>
    <row r="4" spans="1:38" ht="14.45" customHeight="1" x14ac:dyDescent="0.2"/>
    <row r="5" spans="1:38" s="32" customFormat="1" ht="14.45" customHeight="1" x14ac:dyDescent="0.2">
      <c r="A5" s="31" t="s">
        <v>57</v>
      </c>
      <c r="B5" s="45" t="s">
        <v>58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</row>
    <row r="6" spans="1:38" ht="14.45" customHeight="1" x14ac:dyDescent="0.2">
      <c r="A6" s="46" t="s">
        <v>59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 t="s">
        <v>7</v>
      </c>
      <c r="Q6" s="46"/>
      <c r="R6" s="46"/>
      <c r="S6" s="46"/>
      <c r="T6" s="46"/>
      <c r="V6" s="46" t="s">
        <v>8</v>
      </c>
      <c r="W6" s="46"/>
      <c r="X6" s="46"/>
      <c r="Y6" s="46"/>
      <c r="Z6" s="46"/>
      <c r="AA6" s="46"/>
      <c r="AB6" s="46"/>
      <c r="AD6" s="46" t="s">
        <v>9</v>
      </c>
      <c r="AE6" s="46"/>
      <c r="AF6" s="46"/>
      <c r="AG6" s="46"/>
      <c r="AH6" s="46"/>
      <c r="AI6" s="46"/>
      <c r="AJ6" s="46"/>
      <c r="AK6" s="46"/>
      <c r="AL6" s="46"/>
    </row>
    <row r="7" spans="1:38" ht="14.4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V7" s="47" t="s">
        <v>10</v>
      </c>
      <c r="W7" s="47"/>
      <c r="X7" s="47"/>
      <c r="Y7" s="2"/>
      <c r="Z7" s="47" t="s">
        <v>11</v>
      </c>
      <c r="AA7" s="47"/>
      <c r="AB7" s="47"/>
      <c r="AD7" s="2"/>
      <c r="AE7" s="2"/>
      <c r="AF7" s="2"/>
      <c r="AG7" s="2"/>
      <c r="AH7" s="2"/>
      <c r="AI7" s="2"/>
      <c r="AJ7" s="2"/>
      <c r="AK7" s="2"/>
      <c r="AL7" s="2"/>
    </row>
    <row r="8" spans="1:38" ht="14.45" customHeight="1" x14ac:dyDescent="0.2">
      <c r="A8" s="46" t="s">
        <v>60</v>
      </c>
      <c r="B8" s="46"/>
      <c r="D8" s="1" t="s">
        <v>61</v>
      </c>
      <c r="F8" s="1" t="s">
        <v>62</v>
      </c>
      <c r="H8" s="1" t="s">
        <v>63</v>
      </c>
      <c r="J8" s="1" t="s">
        <v>64</v>
      </c>
      <c r="L8" s="1" t="s">
        <v>65</v>
      </c>
      <c r="N8" s="1" t="s">
        <v>53</v>
      </c>
      <c r="P8" s="1" t="s">
        <v>13</v>
      </c>
      <c r="R8" s="1" t="s">
        <v>14</v>
      </c>
      <c r="T8" s="1" t="s">
        <v>15</v>
      </c>
      <c r="V8" s="3" t="s">
        <v>13</v>
      </c>
      <c r="W8" s="2"/>
      <c r="X8" s="3" t="s">
        <v>14</v>
      </c>
      <c r="Z8" s="3" t="s">
        <v>13</v>
      </c>
      <c r="AA8" s="2"/>
      <c r="AB8" s="3" t="s">
        <v>16</v>
      </c>
      <c r="AD8" s="1" t="s">
        <v>13</v>
      </c>
      <c r="AF8" s="1" t="s">
        <v>17</v>
      </c>
      <c r="AH8" s="1" t="s">
        <v>14</v>
      </c>
      <c r="AJ8" s="1" t="s">
        <v>15</v>
      </c>
      <c r="AL8" s="1" t="s">
        <v>18</v>
      </c>
    </row>
    <row r="9" spans="1:38" ht="21.75" customHeight="1" x14ac:dyDescent="0.2">
      <c r="A9" s="55" t="s">
        <v>66</v>
      </c>
      <c r="B9" s="55"/>
      <c r="C9" s="14"/>
      <c r="D9" s="33" t="s">
        <v>67</v>
      </c>
      <c r="E9" s="14"/>
      <c r="F9" s="33" t="s">
        <v>67</v>
      </c>
      <c r="G9" s="14"/>
      <c r="H9" s="33" t="s">
        <v>68</v>
      </c>
      <c r="I9" s="14"/>
      <c r="J9" s="33" t="s">
        <v>69</v>
      </c>
      <c r="K9" s="14"/>
      <c r="L9" s="15">
        <v>0</v>
      </c>
      <c r="M9" s="14"/>
      <c r="N9" s="15">
        <v>0</v>
      </c>
      <c r="O9" s="14"/>
      <c r="P9" s="13">
        <v>44700</v>
      </c>
      <c r="Q9" s="14"/>
      <c r="R9" s="13">
        <v>19458058796</v>
      </c>
      <c r="S9" s="14"/>
      <c r="T9" s="13">
        <v>22950630444</v>
      </c>
      <c r="U9" s="14"/>
      <c r="V9" s="13">
        <v>0</v>
      </c>
      <c r="W9" s="14"/>
      <c r="X9" s="13">
        <v>0</v>
      </c>
      <c r="Y9" s="14"/>
      <c r="Z9" s="13">
        <v>44700</v>
      </c>
      <c r="AA9" s="14"/>
      <c r="AB9" s="13">
        <v>24007602840</v>
      </c>
      <c r="AC9" s="14"/>
      <c r="AD9" s="13">
        <v>0</v>
      </c>
      <c r="AE9" s="14"/>
      <c r="AF9" s="13">
        <v>0</v>
      </c>
      <c r="AG9" s="14"/>
      <c r="AH9" s="13">
        <v>0</v>
      </c>
      <c r="AI9" s="14"/>
      <c r="AJ9" s="13">
        <v>0</v>
      </c>
      <c r="AK9" s="14"/>
      <c r="AL9" s="15">
        <v>0</v>
      </c>
    </row>
    <row r="10" spans="1:38" ht="21.75" customHeight="1" x14ac:dyDescent="0.2">
      <c r="A10" s="59" t="s">
        <v>70</v>
      </c>
      <c r="B10" s="59"/>
      <c r="C10" s="14"/>
      <c r="D10" s="34" t="s">
        <v>67</v>
      </c>
      <c r="E10" s="14"/>
      <c r="F10" s="34" t="s">
        <v>67</v>
      </c>
      <c r="G10" s="14"/>
      <c r="H10" s="34" t="s">
        <v>71</v>
      </c>
      <c r="I10" s="14"/>
      <c r="J10" s="34" t="s">
        <v>72</v>
      </c>
      <c r="K10" s="14"/>
      <c r="L10" s="17">
        <v>0</v>
      </c>
      <c r="M10" s="14"/>
      <c r="N10" s="17">
        <v>0</v>
      </c>
      <c r="O10" s="14"/>
      <c r="P10" s="16">
        <v>17380</v>
      </c>
      <c r="Q10" s="14"/>
      <c r="R10" s="16">
        <v>7474754553</v>
      </c>
      <c r="S10" s="14"/>
      <c r="T10" s="16">
        <v>8791817194</v>
      </c>
      <c r="U10" s="14"/>
      <c r="V10" s="16">
        <v>0</v>
      </c>
      <c r="W10" s="14"/>
      <c r="X10" s="16">
        <v>0</v>
      </c>
      <c r="Y10" s="14"/>
      <c r="Z10" s="16">
        <v>17380</v>
      </c>
      <c r="AA10" s="14"/>
      <c r="AB10" s="16">
        <v>9192032246</v>
      </c>
      <c r="AC10" s="14"/>
      <c r="AD10" s="16">
        <v>0</v>
      </c>
      <c r="AE10" s="14"/>
      <c r="AF10" s="16">
        <v>0</v>
      </c>
      <c r="AG10" s="14"/>
      <c r="AH10" s="16">
        <v>0</v>
      </c>
      <c r="AI10" s="14"/>
      <c r="AJ10" s="16">
        <v>0</v>
      </c>
      <c r="AK10" s="14"/>
      <c r="AL10" s="17">
        <v>0</v>
      </c>
    </row>
    <row r="11" spans="1:38" ht="21.75" customHeight="1" x14ac:dyDescent="0.2">
      <c r="A11" s="58" t="s">
        <v>73</v>
      </c>
      <c r="B11" s="58"/>
      <c r="C11" s="14"/>
      <c r="D11" s="34" t="s">
        <v>67</v>
      </c>
      <c r="E11" s="14"/>
      <c r="F11" s="34" t="s">
        <v>67</v>
      </c>
      <c r="G11" s="14"/>
      <c r="H11" s="34" t="s">
        <v>74</v>
      </c>
      <c r="I11" s="14"/>
      <c r="J11" s="34" t="s">
        <v>75</v>
      </c>
      <c r="K11" s="14"/>
      <c r="L11" s="17">
        <v>23</v>
      </c>
      <c r="M11" s="14"/>
      <c r="N11" s="17">
        <v>23</v>
      </c>
      <c r="O11" s="14"/>
      <c r="P11" s="18">
        <v>100000</v>
      </c>
      <c r="Q11" s="14"/>
      <c r="R11" s="18">
        <v>100000000000</v>
      </c>
      <c r="S11" s="14"/>
      <c r="T11" s="18">
        <v>99981875000</v>
      </c>
      <c r="U11" s="14"/>
      <c r="V11" s="18">
        <v>0</v>
      </c>
      <c r="W11" s="14"/>
      <c r="X11" s="18">
        <v>0</v>
      </c>
      <c r="Y11" s="14"/>
      <c r="Z11" s="18">
        <v>0</v>
      </c>
      <c r="AA11" s="14"/>
      <c r="AB11" s="18">
        <v>0</v>
      </c>
      <c r="AC11" s="14"/>
      <c r="AD11" s="18">
        <v>100000</v>
      </c>
      <c r="AE11" s="14"/>
      <c r="AF11" s="16">
        <v>1000000</v>
      </c>
      <c r="AG11" s="14"/>
      <c r="AH11" s="18">
        <v>100000000000</v>
      </c>
      <c r="AI11" s="14"/>
      <c r="AJ11" s="18">
        <v>99981875000</v>
      </c>
      <c r="AK11" s="14"/>
      <c r="AL11" s="19">
        <v>7.67</v>
      </c>
    </row>
    <row r="12" spans="1:38" ht="21.75" customHeight="1" x14ac:dyDescent="0.2">
      <c r="A12" s="54" t="s">
        <v>47</v>
      </c>
      <c r="B12" s="54"/>
      <c r="C12" s="14"/>
      <c r="D12" s="16"/>
      <c r="E12" s="14"/>
      <c r="F12" s="16"/>
      <c r="G12" s="14"/>
      <c r="H12" s="16"/>
      <c r="I12" s="14"/>
      <c r="J12" s="16"/>
      <c r="K12" s="14"/>
      <c r="L12" s="16"/>
      <c r="M12" s="14"/>
      <c r="N12" s="16"/>
      <c r="O12" s="14"/>
      <c r="P12" s="20">
        <v>162080</v>
      </c>
      <c r="Q12" s="14"/>
      <c r="R12" s="20">
        <v>126932813349</v>
      </c>
      <c r="S12" s="14"/>
      <c r="T12" s="20">
        <v>131724322638</v>
      </c>
      <c r="U12" s="14"/>
      <c r="V12" s="20">
        <v>0</v>
      </c>
      <c r="W12" s="14"/>
      <c r="X12" s="20">
        <v>0</v>
      </c>
      <c r="Y12" s="14"/>
      <c r="Z12" s="20">
        <v>62080</v>
      </c>
      <c r="AA12" s="14"/>
      <c r="AB12" s="20">
        <v>33199635086</v>
      </c>
      <c r="AC12" s="14"/>
      <c r="AD12" s="20">
        <v>100000</v>
      </c>
      <c r="AE12" s="14"/>
      <c r="AF12" s="16"/>
      <c r="AG12" s="14"/>
      <c r="AH12" s="20">
        <v>100000000000</v>
      </c>
      <c r="AI12" s="14"/>
      <c r="AJ12" s="20">
        <v>99981875000</v>
      </c>
      <c r="AK12" s="14"/>
      <c r="AL12" s="21">
        <v>7.67</v>
      </c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view="pageBreakPreview" zoomScaleNormal="100" zoomScaleSheetLayoutView="100" workbookViewId="0">
      <selection activeCell="D30" sqref="D30"/>
    </sheetView>
  </sheetViews>
  <sheetFormatPr defaultRowHeight="12.75" x14ac:dyDescent="0.2"/>
  <cols>
    <col min="1" max="1" width="6.28515625" bestFit="1" customWidth="1"/>
    <col min="2" max="2" width="50.7109375" customWidth="1"/>
    <col min="3" max="3" width="1.28515625" customWidth="1"/>
    <col min="4" max="4" width="15" bestFit="1" customWidth="1"/>
    <col min="5" max="5" width="1.28515625" customWidth="1"/>
    <col min="6" max="6" width="14.85546875" bestFit="1" customWidth="1"/>
    <col min="7" max="7" width="1.28515625" customWidth="1"/>
    <col min="8" max="8" width="14.85546875" bestFit="1" customWidth="1"/>
    <col min="9" max="9" width="1.28515625" customWidth="1"/>
    <col min="10" max="10" width="14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4.45" customHeight="1" x14ac:dyDescent="0.2"/>
    <row r="5" spans="1:12" s="32" customFormat="1" ht="14.45" customHeight="1" x14ac:dyDescent="0.2">
      <c r="A5" s="31" t="s">
        <v>76</v>
      </c>
      <c r="B5" s="45" t="s">
        <v>77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4.45" customHeight="1" x14ac:dyDescent="0.2">
      <c r="D6" s="1" t="s">
        <v>7</v>
      </c>
      <c r="F6" s="46" t="s">
        <v>8</v>
      </c>
      <c r="G6" s="46"/>
      <c r="H6" s="46"/>
      <c r="J6" s="1" t="s">
        <v>9</v>
      </c>
    </row>
    <row r="7" spans="1:12" ht="14.45" customHeight="1" x14ac:dyDescent="0.2">
      <c r="D7" s="2"/>
      <c r="F7" s="2"/>
      <c r="G7" s="2"/>
      <c r="H7" s="2"/>
      <c r="J7" s="2"/>
    </row>
    <row r="8" spans="1:12" ht="14.45" customHeight="1" x14ac:dyDescent="0.2">
      <c r="A8" s="46" t="s">
        <v>78</v>
      </c>
      <c r="B8" s="46"/>
      <c r="D8" s="1" t="s">
        <v>79</v>
      </c>
      <c r="F8" s="1" t="s">
        <v>80</v>
      </c>
      <c r="H8" s="1" t="s">
        <v>81</v>
      </c>
      <c r="J8" s="1" t="s">
        <v>79</v>
      </c>
      <c r="L8" s="1" t="s">
        <v>18</v>
      </c>
    </row>
    <row r="9" spans="1:12" ht="21.75" customHeight="1" x14ac:dyDescent="0.2">
      <c r="A9" s="48" t="s">
        <v>82</v>
      </c>
      <c r="B9" s="48"/>
      <c r="D9" s="13">
        <v>8717557</v>
      </c>
      <c r="E9" s="14"/>
      <c r="F9" s="13">
        <v>64481312798</v>
      </c>
      <c r="G9" s="14"/>
      <c r="H9" s="13">
        <v>63886362968</v>
      </c>
      <c r="I9" s="14"/>
      <c r="J9" s="13">
        <v>603667387</v>
      </c>
      <c r="K9" s="14"/>
      <c r="L9" s="15" t="s">
        <v>83</v>
      </c>
    </row>
    <row r="10" spans="1:12" ht="21.75" customHeight="1" x14ac:dyDescent="0.2">
      <c r="A10" s="50" t="s">
        <v>84</v>
      </c>
      <c r="B10" s="50"/>
      <c r="D10" s="16">
        <v>9155410</v>
      </c>
      <c r="E10" s="14"/>
      <c r="F10" s="16">
        <v>34615</v>
      </c>
      <c r="G10" s="14"/>
      <c r="H10" s="16">
        <v>1004000</v>
      </c>
      <c r="I10" s="14"/>
      <c r="J10" s="16">
        <v>8186025</v>
      </c>
      <c r="K10" s="14"/>
      <c r="L10" s="17" t="s">
        <v>85</v>
      </c>
    </row>
    <row r="11" spans="1:12" ht="21.75" customHeight="1" x14ac:dyDescent="0.2">
      <c r="A11" s="50" t="s">
        <v>86</v>
      </c>
      <c r="B11" s="50"/>
      <c r="D11" s="16">
        <v>531872</v>
      </c>
      <c r="E11" s="14"/>
      <c r="F11" s="16">
        <v>1000000</v>
      </c>
      <c r="G11" s="14"/>
      <c r="H11" s="16">
        <v>1531872</v>
      </c>
      <c r="I11" s="14"/>
      <c r="J11" s="16">
        <v>0</v>
      </c>
      <c r="K11" s="14"/>
      <c r="L11" s="17" t="s">
        <v>85</v>
      </c>
    </row>
    <row r="12" spans="1:12" ht="21.75" customHeight="1" x14ac:dyDescent="0.2">
      <c r="A12" s="50" t="s">
        <v>87</v>
      </c>
      <c r="B12" s="50"/>
      <c r="D12" s="16">
        <v>58753915103</v>
      </c>
      <c r="E12" s="14"/>
      <c r="F12" s="16">
        <v>4760082239</v>
      </c>
      <c r="G12" s="14"/>
      <c r="H12" s="16">
        <v>33021364000</v>
      </c>
      <c r="I12" s="14"/>
      <c r="J12" s="16">
        <v>30492633342</v>
      </c>
      <c r="K12" s="14"/>
      <c r="L12" s="17" t="s">
        <v>88</v>
      </c>
    </row>
    <row r="13" spans="1:12" ht="21.75" customHeight="1" x14ac:dyDescent="0.2">
      <c r="A13" s="52" t="s">
        <v>89</v>
      </c>
      <c r="B13" s="52"/>
      <c r="D13" s="18">
        <v>8896711</v>
      </c>
      <c r="E13" s="14"/>
      <c r="F13" s="18">
        <v>1820234499</v>
      </c>
      <c r="G13" s="14"/>
      <c r="H13" s="18">
        <v>1810804000</v>
      </c>
      <c r="I13" s="14"/>
      <c r="J13" s="18">
        <v>18327210</v>
      </c>
      <c r="K13" s="14"/>
      <c r="L13" s="19" t="s">
        <v>85</v>
      </c>
    </row>
    <row r="14" spans="1:12" ht="21.75" customHeight="1" x14ac:dyDescent="0.2">
      <c r="A14" s="54" t="s">
        <v>47</v>
      </c>
      <c r="B14" s="54"/>
      <c r="D14" s="20">
        <v>58781216653</v>
      </c>
      <c r="E14" s="14"/>
      <c r="F14" s="20">
        <v>71062664151</v>
      </c>
      <c r="G14" s="14"/>
      <c r="H14" s="20">
        <v>98721066840</v>
      </c>
      <c r="I14" s="14"/>
      <c r="J14" s="20">
        <v>31122813964</v>
      </c>
      <c r="K14" s="14"/>
      <c r="L14" s="21">
        <v>0</v>
      </c>
    </row>
  </sheetData>
  <mergeCells count="12">
    <mergeCell ref="A13:B13"/>
    <mergeCell ref="A14:B14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activeCell="F34" sqref="F3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1.75" customHeight="1" x14ac:dyDescent="0.2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4.45" customHeight="1" x14ac:dyDescent="0.2"/>
    <row r="5" spans="1:10" s="32" customFormat="1" ht="29.1" customHeight="1" x14ac:dyDescent="0.2">
      <c r="A5" s="31" t="s">
        <v>91</v>
      </c>
      <c r="B5" s="45" t="s">
        <v>92</v>
      </c>
      <c r="C5" s="45"/>
      <c r="D5" s="45"/>
      <c r="E5" s="45"/>
      <c r="F5" s="45"/>
      <c r="G5" s="45"/>
      <c r="H5" s="45"/>
      <c r="I5" s="45"/>
      <c r="J5" s="45"/>
    </row>
    <row r="6" spans="1:10" ht="14.45" customHeight="1" x14ac:dyDescent="0.2"/>
    <row r="7" spans="1:10" ht="14.45" customHeight="1" x14ac:dyDescent="0.2">
      <c r="A7" s="46" t="s">
        <v>93</v>
      </c>
      <c r="B7" s="46"/>
      <c r="D7" s="1" t="s">
        <v>94</v>
      </c>
      <c r="F7" s="1" t="s">
        <v>79</v>
      </c>
      <c r="H7" s="1" t="s">
        <v>95</v>
      </c>
      <c r="J7" s="1" t="s">
        <v>96</v>
      </c>
    </row>
    <row r="8" spans="1:10" ht="21.75" customHeight="1" x14ac:dyDescent="0.2">
      <c r="A8" s="48" t="s">
        <v>97</v>
      </c>
      <c r="B8" s="48"/>
      <c r="D8" s="33" t="s">
        <v>98</v>
      </c>
      <c r="F8" s="22">
        <v>-93663470659</v>
      </c>
      <c r="G8" s="23"/>
      <c r="H8" s="27">
        <v>98.72</v>
      </c>
      <c r="I8" s="36"/>
      <c r="J8" s="27">
        <v>-7.18</v>
      </c>
    </row>
    <row r="9" spans="1:10" ht="21.75" customHeight="1" x14ac:dyDescent="0.2">
      <c r="A9" s="50" t="s">
        <v>99</v>
      </c>
      <c r="B9" s="50"/>
      <c r="D9" s="34" t="s">
        <v>100</v>
      </c>
      <c r="F9" s="24">
        <v>0</v>
      </c>
      <c r="G9" s="23"/>
      <c r="H9" s="28">
        <v>0</v>
      </c>
      <c r="I9" s="36"/>
      <c r="J9" s="28">
        <v>0</v>
      </c>
    </row>
    <row r="10" spans="1:10" ht="21.75" customHeight="1" x14ac:dyDescent="0.2">
      <c r="A10" s="50" t="s">
        <v>101</v>
      </c>
      <c r="B10" s="50"/>
      <c r="D10" s="34" t="s">
        <v>102</v>
      </c>
      <c r="F10" s="24">
        <v>4700744244</v>
      </c>
      <c r="G10" s="23"/>
      <c r="H10" s="28">
        <v>-4.95</v>
      </c>
      <c r="I10" s="36"/>
      <c r="J10" s="28">
        <v>0.36</v>
      </c>
    </row>
    <row r="11" spans="1:10" ht="21.75" customHeight="1" x14ac:dyDescent="0.2">
      <c r="A11" s="50" t="s">
        <v>103</v>
      </c>
      <c r="B11" s="50"/>
      <c r="D11" s="34" t="s">
        <v>104</v>
      </c>
      <c r="F11" s="24">
        <v>0</v>
      </c>
      <c r="G11" s="23"/>
      <c r="H11" s="28">
        <v>0</v>
      </c>
      <c r="I11" s="36"/>
      <c r="J11" s="28">
        <v>0</v>
      </c>
    </row>
    <row r="12" spans="1:10" ht="21.75" customHeight="1" x14ac:dyDescent="0.2">
      <c r="A12" s="52" t="s">
        <v>105</v>
      </c>
      <c r="B12" s="52"/>
      <c r="D12" s="35" t="s">
        <v>106</v>
      </c>
      <c r="F12" s="25">
        <v>2347359500</v>
      </c>
      <c r="G12" s="23"/>
      <c r="H12" s="29">
        <v>-2.4700000000000002</v>
      </c>
      <c r="I12" s="36"/>
      <c r="J12" s="29">
        <v>0.18</v>
      </c>
    </row>
    <row r="13" spans="1:10" ht="21.75" customHeight="1" x14ac:dyDescent="0.2">
      <c r="A13" s="54" t="s">
        <v>47</v>
      </c>
      <c r="B13" s="54"/>
      <c r="D13" s="9"/>
      <c r="F13" s="26">
        <v>-86615366915</v>
      </c>
      <c r="G13" s="23"/>
      <c r="H13" s="30">
        <v>91.3</v>
      </c>
      <c r="I13" s="36"/>
      <c r="J13" s="30">
        <v>-6.64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9"/>
  <sheetViews>
    <sheetView rightToLeft="1" view="pageBreakPreview" zoomScaleNormal="100" zoomScaleSheetLayoutView="100" workbookViewId="0">
      <selection activeCell="N6" sqref="N6:W6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5703125" bestFit="1" customWidth="1"/>
    <col min="5" max="5" width="1.28515625" customWidth="1"/>
    <col min="6" max="6" width="17.42578125" bestFit="1" customWidth="1"/>
    <col min="7" max="7" width="1.28515625" customWidth="1"/>
    <col min="8" max="8" width="13.5703125" bestFit="1" customWidth="1"/>
    <col min="9" max="9" width="1.28515625" customWidth="1"/>
    <col min="10" max="10" width="16.42578125" bestFit="1" customWidth="1"/>
    <col min="11" max="11" width="1.28515625" customWidth="1"/>
    <col min="12" max="12" width="17.42578125" bestFit="1" customWidth="1"/>
    <col min="13" max="13" width="1.28515625" customWidth="1"/>
    <col min="14" max="14" width="15.5703125" bestFit="1" customWidth="1"/>
    <col min="15" max="16" width="1.28515625" customWidth="1"/>
    <col min="17" max="17" width="17.7109375" bestFit="1" customWidth="1"/>
    <col min="18" max="18" width="1.28515625" customWidth="1"/>
    <col min="19" max="19" width="14.42578125" bestFit="1" customWidth="1"/>
    <col min="20" max="20" width="1.28515625" customWidth="1"/>
    <col min="21" max="21" width="16.42578125" bestFit="1" customWidth="1"/>
    <col min="22" max="22" width="1.28515625" customWidth="1"/>
    <col min="23" max="23" width="17.42578125" bestFit="1" customWidth="1"/>
    <col min="24" max="24" width="0.28515625" customWidth="1"/>
  </cols>
  <sheetData>
    <row r="1" spans="1:23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21.75" customHeight="1" x14ac:dyDescent="0.2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14.45" customHeight="1" x14ac:dyDescent="0.2"/>
    <row r="5" spans="1:23" s="32" customFormat="1" ht="14.45" customHeight="1" x14ac:dyDescent="0.2">
      <c r="A5" s="31" t="s">
        <v>107</v>
      </c>
      <c r="B5" s="45" t="s">
        <v>108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ht="14.45" customHeight="1" x14ac:dyDescent="0.2">
      <c r="D6" s="46" t="s">
        <v>109</v>
      </c>
      <c r="E6" s="46"/>
      <c r="F6" s="46"/>
      <c r="G6" s="46"/>
      <c r="H6" s="46"/>
      <c r="I6" s="46"/>
      <c r="J6" s="46"/>
      <c r="K6" s="46"/>
      <c r="L6" s="46"/>
      <c r="N6" s="46" t="s">
        <v>161</v>
      </c>
      <c r="O6" s="46"/>
      <c r="P6" s="46"/>
      <c r="Q6" s="46"/>
      <c r="R6" s="46"/>
      <c r="S6" s="46"/>
      <c r="T6" s="46"/>
      <c r="U6" s="46"/>
      <c r="V6" s="46"/>
      <c r="W6" s="46"/>
    </row>
    <row r="7" spans="1:23" ht="14.45" customHeight="1" x14ac:dyDescent="0.2">
      <c r="D7" s="2"/>
      <c r="E7" s="2"/>
      <c r="F7" s="2"/>
      <c r="G7" s="2"/>
      <c r="H7" s="2"/>
      <c r="I7" s="2"/>
      <c r="J7" s="47" t="s">
        <v>47</v>
      </c>
      <c r="K7" s="47"/>
      <c r="L7" s="47"/>
      <c r="N7" s="2"/>
      <c r="O7" s="2"/>
      <c r="P7" s="2"/>
      <c r="Q7" s="2"/>
      <c r="R7" s="2"/>
      <c r="S7" s="2"/>
      <c r="T7" s="2"/>
      <c r="U7" s="47" t="s">
        <v>47</v>
      </c>
      <c r="V7" s="47"/>
      <c r="W7" s="47"/>
    </row>
    <row r="8" spans="1:23" ht="14.45" customHeight="1" x14ac:dyDescent="0.2">
      <c r="A8" s="46" t="s">
        <v>110</v>
      </c>
      <c r="B8" s="46"/>
      <c r="D8" s="1" t="s">
        <v>111</v>
      </c>
      <c r="F8" s="1" t="s">
        <v>112</v>
      </c>
      <c r="H8" s="1" t="s">
        <v>113</v>
      </c>
      <c r="J8" s="3" t="s">
        <v>79</v>
      </c>
      <c r="K8" s="2"/>
      <c r="L8" s="3" t="s">
        <v>95</v>
      </c>
      <c r="N8" s="1" t="s">
        <v>111</v>
      </c>
      <c r="P8" s="46" t="s">
        <v>112</v>
      </c>
      <c r="Q8" s="46"/>
      <c r="S8" s="1" t="s">
        <v>113</v>
      </c>
      <c r="U8" s="3" t="s">
        <v>79</v>
      </c>
      <c r="V8" s="2"/>
      <c r="W8" s="3" t="s">
        <v>95</v>
      </c>
    </row>
    <row r="9" spans="1:23" ht="21.75" customHeight="1" x14ac:dyDescent="0.2">
      <c r="A9" s="48" t="s">
        <v>29</v>
      </c>
      <c r="B9" s="48"/>
      <c r="D9" s="22">
        <v>0</v>
      </c>
      <c r="E9" s="23"/>
      <c r="F9" s="22">
        <v>0</v>
      </c>
      <c r="G9" s="23"/>
      <c r="H9" s="22">
        <v>-745885765</v>
      </c>
      <c r="I9" s="23"/>
      <c r="J9" s="22">
        <v>-745885765</v>
      </c>
      <c r="K9" s="23"/>
      <c r="L9" s="27">
        <v>0.79</v>
      </c>
      <c r="M9" s="23"/>
      <c r="N9" s="22">
        <v>0</v>
      </c>
      <c r="O9" s="23"/>
      <c r="P9" s="49">
        <v>0</v>
      </c>
      <c r="Q9" s="49"/>
      <c r="R9" s="23"/>
      <c r="S9" s="22">
        <v>-374335462</v>
      </c>
      <c r="T9" s="23"/>
      <c r="U9" s="22">
        <v>-374335462</v>
      </c>
      <c r="V9" s="23"/>
      <c r="W9" s="27">
        <v>1.82</v>
      </c>
    </row>
    <row r="10" spans="1:23" ht="21.75" customHeight="1" x14ac:dyDescent="0.2">
      <c r="A10" s="50" t="s">
        <v>40</v>
      </c>
      <c r="B10" s="50"/>
      <c r="D10" s="24">
        <v>0</v>
      </c>
      <c r="E10" s="23"/>
      <c r="F10" s="24">
        <v>-7989350153</v>
      </c>
      <c r="G10" s="23"/>
      <c r="H10" s="24">
        <v>-7737068</v>
      </c>
      <c r="I10" s="23"/>
      <c r="J10" s="24">
        <v>-7997087221</v>
      </c>
      <c r="K10" s="23"/>
      <c r="L10" s="28">
        <v>8.43</v>
      </c>
      <c r="M10" s="23"/>
      <c r="N10" s="24">
        <v>0</v>
      </c>
      <c r="O10" s="23"/>
      <c r="P10" s="51">
        <v>-3914839055</v>
      </c>
      <c r="Q10" s="51"/>
      <c r="R10" s="23"/>
      <c r="S10" s="24">
        <v>11621435</v>
      </c>
      <c r="T10" s="23"/>
      <c r="U10" s="24">
        <v>-3903217620</v>
      </c>
      <c r="V10" s="23"/>
      <c r="W10" s="28">
        <v>18.989999999999998</v>
      </c>
    </row>
    <row r="11" spans="1:23" ht="21.75" customHeight="1" x14ac:dyDescent="0.2">
      <c r="A11" s="50" t="s">
        <v>114</v>
      </c>
      <c r="B11" s="50"/>
      <c r="D11" s="24">
        <v>0</v>
      </c>
      <c r="E11" s="23"/>
      <c r="F11" s="24">
        <v>0</v>
      </c>
      <c r="G11" s="23"/>
      <c r="H11" s="24">
        <v>0</v>
      </c>
      <c r="I11" s="23"/>
      <c r="J11" s="24">
        <v>0</v>
      </c>
      <c r="K11" s="23"/>
      <c r="L11" s="28">
        <v>0</v>
      </c>
      <c r="M11" s="23"/>
      <c r="N11" s="24">
        <v>0</v>
      </c>
      <c r="O11" s="23"/>
      <c r="P11" s="51">
        <v>0</v>
      </c>
      <c r="Q11" s="51"/>
      <c r="R11" s="23"/>
      <c r="S11" s="24">
        <v>-184389516</v>
      </c>
      <c r="T11" s="23"/>
      <c r="U11" s="24">
        <v>-184389516</v>
      </c>
      <c r="V11" s="23"/>
      <c r="W11" s="28">
        <v>0.9</v>
      </c>
    </row>
    <row r="12" spans="1:23" ht="21.75" customHeight="1" x14ac:dyDescent="0.2">
      <c r="A12" s="50" t="s">
        <v>41</v>
      </c>
      <c r="B12" s="50"/>
      <c r="D12" s="24">
        <v>0</v>
      </c>
      <c r="E12" s="23"/>
      <c r="F12" s="24">
        <v>2886777790</v>
      </c>
      <c r="G12" s="23"/>
      <c r="H12" s="24">
        <v>0</v>
      </c>
      <c r="I12" s="23"/>
      <c r="J12" s="24">
        <v>2886777790</v>
      </c>
      <c r="K12" s="23"/>
      <c r="L12" s="28">
        <v>-3.04</v>
      </c>
      <c r="M12" s="23"/>
      <c r="N12" s="24">
        <v>14178447356</v>
      </c>
      <c r="O12" s="23"/>
      <c r="P12" s="51">
        <v>3421366225</v>
      </c>
      <c r="Q12" s="51"/>
      <c r="R12" s="23"/>
      <c r="S12" s="24">
        <v>-110440104</v>
      </c>
      <c r="T12" s="23"/>
      <c r="U12" s="24">
        <v>17489373477</v>
      </c>
      <c r="V12" s="23"/>
      <c r="W12" s="28">
        <v>-85.11</v>
      </c>
    </row>
    <row r="13" spans="1:23" ht="21.75" customHeight="1" x14ac:dyDescent="0.2">
      <c r="A13" s="50" t="s">
        <v>115</v>
      </c>
      <c r="B13" s="50"/>
      <c r="D13" s="24">
        <v>0</v>
      </c>
      <c r="E13" s="23"/>
      <c r="F13" s="24">
        <v>0</v>
      </c>
      <c r="G13" s="23"/>
      <c r="H13" s="24">
        <v>0</v>
      </c>
      <c r="I13" s="23"/>
      <c r="J13" s="24">
        <v>0</v>
      </c>
      <c r="K13" s="23"/>
      <c r="L13" s="28">
        <v>0</v>
      </c>
      <c r="M13" s="23"/>
      <c r="N13" s="24">
        <v>0</v>
      </c>
      <c r="O13" s="23"/>
      <c r="P13" s="51">
        <v>0</v>
      </c>
      <c r="Q13" s="51"/>
      <c r="R13" s="23"/>
      <c r="S13" s="24">
        <v>2092475261</v>
      </c>
      <c r="T13" s="23"/>
      <c r="U13" s="24">
        <v>2092475261</v>
      </c>
      <c r="V13" s="23"/>
      <c r="W13" s="28">
        <v>-10.18</v>
      </c>
    </row>
    <row r="14" spans="1:23" ht="21.75" customHeight="1" x14ac:dyDescent="0.2">
      <c r="A14" s="50" t="s">
        <v>43</v>
      </c>
      <c r="B14" s="50"/>
      <c r="D14" s="24">
        <v>108825283</v>
      </c>
      <c r="E14" s="23"/>
      <c r="F14" s="24">
        <v>-236086874</v>
      </c>
      <c r="G14" s="23"/>
      <c r="H14" s="24">
        <v>0</v>
      </c>
      <c r="I14" s="23"/>
      <c r="J14" s="24">
        <v>-127261591</v>
      </c>
      <c r="K14" s="23"/>
      <c r="L14" s="28">
        <v>0.13</v>
      </c>
      <c r="M14" s="23"/>
      <c r="N14" s="24">
        <v>108825283</v>
      </c>
      <c r="O14" s="23"/>
      <c r="P14" s="51">
        <v>546951270</v>
      </c>
      <c r="Q14" s="51"/>
      <c r="R14" s="23"/>
      <c r="S14" s="24">
        <v>783038176</v>
      </c>
      <c r="T14" s="23"/>
      <c r="U14" s="24">
        <v>1438814729</v>
      </c>
      <c r="V14" s="23"/>
      <c r="W14" s="28">
        <v>-7</v>
      </c>
    </row>
    <row r="15" spans="1:23" ht="21.75" customHeight="1" x14ac:dyDescent="0.2">
      <c r="A15" s="50" t="s">
        <v>22</v>
      </c>
      <c r="B15" s="50"/>
      <c r="D15" s="24">
        <v>0</v>
      </c>
      <c r="E15" s="23"/>
      <c r="F15" s="24">
        <v>-413152030</v>
      </c>
      <c r="G15" s="23"/>
      <c r="H15" s="24">
        <v>0</v>
      </c>
      <c r="I15" s="23"/>
      <c r="J15" s="24">
        <v>-413152030</v>
      </c>
      <c r="K15" s="23"/>
      <c r="L15" s="28">
        <v>0.44</v>
      </c>
      <c r="M15" s="23"/>
      <c r="N15" s="24">
        <v>436341901</v>
      </c>
      <c r="O15" s="23"/>
      <c r="P15" s="51">
        <v>-7775580</v>
      </c>
      <c r="Q15" s="51"/>
      <c r="R15" s="23"/>
      <c r="S15" s="24">
        <v>1340968005</v>
      </c>
      <c r="T15" s="23"/>
      <c r="U15" s="24">
        <v>1769534326</v>
      </c>
      <c r="V15" s="23"/>
      <c r="W15" s="28">
        <v>-8.61</v>
      </c>
    </row>
    <row r="16" spans="1:23" ht="21.75" customHeight="1" x14ac:dyDescent="0.2">
      <c r="A16" s="50" t="s">
        <v>20</v>
      </c>
      <c r="B16" s="50"/>
      <c r="D16" s="24">
        <v>0</v>
      </c>
      <c r="E16" s="23"/>
      <c r="F16" s="24">
        <v>-1121272707</v>
      </c>
      <c r="G16" s="23"/>
      <c r="H16" s="24">
        <v>0</v>
      </c>
      <c r="I16" s="23"/>
      <c r="J16" s="24">
        <v>-1121272707</v>
      </c>
      <c r="K16" s="23"/>
      <c r="L16" s="28">
        <v>1.18</v>
      </c>
      <c r="M16" s="23"/>
      <c r="N16" s="24">
        <v>176222088</v>
      </c>
      <c r="O16" s="23"/>
      <c r="P16" s="51">
        <v>-800909078</v>
      </c>
      <c r="Q16" s="51"/>
      <c r="R16" s="23"/>
      <c r="S16" s="24">
        <v>51881848</v>
      </c>
      <c r="T16" s="23"/>
      <c r="U16" s="24">
        <v>-572805142</v>
      </c>
      <c r="V16" s="23"/>
      <c r="W16" s="28">
        <v>2.79</v>
      </c>
    </row>
    <row r="17" spans="1:23" ht="21.75" customHeight="1" x14ac:dyDescent="0.2">
      <c r="A17" s="50" t="s">
        <v>21</v>
      </c>
      <c r="B17" s="50"/>
      <c r="D17" s="24">
        <v>0</v>
      </c>
      <c r="E17" s="23"/>
      <c r="F17" s="24">
        <v>-1368106430</v>
      </c>
      <c r="G17" s="23"/>
      <c r="H17" s="24">
        <v>0</v>
      </c>
      <c r="I17" s="23"/>
      <c r="J17" s="24">
        <v>-1368106430</v>
      </c>
      <c r="K17" s="23"/>
      <c r="L17" s="28">
        <v>1.44</v>
      </c>
      <c r="M17" s="23"/>
      <c r="N17" s="24">
        <v>254682011</v>
      </c>
      <c r="O17" s="23"/>
      <c r="P17" s="51">
        <v>-2508697786</v>
      </c>
      <c r="Q17" s="51"/>
      <c r="R17" s="23"/>
      <c r="S17" s="24">
        <v>0</v>
      </c>
      <c r="T17" s="23"/>
      <c r="U17" s="24">
        <v>-2254015775</v>
      </c>
      <c r="V17" s="23"/>
      <c r="W17" s="28">
        <v>10.97</v>
      </c>
    </row>
    <row r="18" spans="1:23" ht="21.75" customHeight="1" x14ac:dyDescent="0.2">
      <c r="A18" s="50" t="s">
        <v>36</v>
      </c>
      <c r="B18" s="50"/>
      <c r="D18" s="24">
        <v>2442696765</v>
      </c>
      <c r="E18" s="23"/>
      <c r="F18" s="24">
        <v>-6569211294</v>
      </c>
      <c r="G18" s="23"/>
      <c r="H18" s="24">
        <v>0</v>
      </c>
      <c r="I18" s="23"/>
      <c r="J18" s="24">
        <v>-4126514529</v>
      </c>
      <c r="K18" s="23"/>
      <c r="L18" s="28">
        <v>4.3499999999999996</v>
      </c>
      <c r="M18" s="23"/>
      <c r="N18" s="24">
        <v>2442696765</v>
      </c>
      <c r="O18" s="23"/>
      <c r="P18" s="51">
        <v>-6309088278</v>
      </c>
      <c r="Q18" s="51"/>
      <c r="R18" s="23"/>
      <c r="S18" s="24">
        <v>0</v>
      </c>
      <c r="T18" s="23"/>
      <c r="U18" s="24">
        <v>-3866391513</v>
      </c>
      <c r="V18" s="23"/>
      <c r="W18" s="28">
        <v>18.809999999999999</v>
      </c>
    </row>
    <row r="19" spans="1:23" ht="21.75" customHeight="1" x14ac:dyDescent="0.2">
      <c r="A19" s="50" t="s">
        <v>37</v>
      </c>
      <c r="B19" s="50"/>
      <c r="D19" s="24">
        <v>6948183660</v>
      </c>
      <c r="E19" s="23"/>
      <c r="F19" s="24">
        <v>-3480291437</v>
      </c>
      <c r="G19" s="23"/>
      <c r="H19" s="24">
        <v>0</v>
      </c>
      <c r="I19" s="23"/>
      <c r="J19" s="24">
        <v>3467892223</v>
      </c>
      <c r="K19" s="23"/>
      <c r="L19" s="28">
        <v>-3.66</v>
      </c>
      <c r="M19" s="23"/>
      <c r="N19" s="24">
        <v>6948183660</v>
      </c>
      <c r="O19" s="23"/>
      <c r="P19" s="51">
        <v>6881485342</v>
      </c>
      <c r="Q19" s="51"/>
      <c r="R19" s="23"/>
      <c r="S19" s="24">
        <v>0</v>
      </c>
      <c r="T19" s="23"/>
      <c r="U19" s="24">
        <v>13829669002</v>
      </c>
      <c r="V19" s="23"/>
      <c r="W19" s="28">
        <v>-67.3</v>
      </c>
    </row>
    <row r="20" spans="1:23" ht="21.75" customHeight="1" x14ac:dyDescent="0.2">
      <c r="A20" s="50" t="s">
        <v>42</v>
      </c>
      <c r="B20" s="50"/>
      <c r="D20" s="24">
        <v>2899347741</v>
      </c>
      <c r="E20" s="23"/>
      <c r="F20" s="24">
        <v>-11243614016</v>
      </c>
      <c r="G20" s="23"/>
      <c r="H20" s="24">
        <v>0</v>
      </c>
      <c r="I20" s="23"/>
      <c r="J20" s="24">
        <v>-8344266275</v>
      </c>
      <c r="K20" s="23"/>
      <c r="L20" s="28">
        <v>8.7899999999999991</v>
      </c>
      <c r="M20" s="23"/>
      <c r="N20" s="24">
        <v>2899347741</v>
      </c>
      <c r="O20" s="23"/>
      <c r="P20" s="51">
        <v>-4285607480</v>
      </c>
      <c r="Q20" s="51"/>
      <c r="R20" s="23"/>
      <c r="S20" s="24">
        <v>0</v>
      </c>
      <c r="T20" s="23"/>
      <c r="U20" s="24">
        <v>-1386259739</v>
      </c>
      <c r="V20" s="23"/>
      <c r="W20" s="28">
        <v>6.75</v>
      </c>
    </row>
    <row r="21" spans="1:23" ht="21.75" customHeight="1" x14ac:dyDescent="0.2">
      <c r="A21" s="50" t="s">
        <v>23</v>
      </c>
      <c r="B21" s="50"/>
      <c r="D21" s="24">
        <v>6364098249</v>
      </c>
      <c r="E21" s="23"/>
      <c r="F21" s="24">
        <v>-19463896529</v>
      </c>
      <c r="G21" s="23"/>
      <c r="H21" s="24">
        <v>0</v>
      </c>
      <c r="I21" s="23"/>
      <c r="J21" s="24">
        <v>-13099798280</v>
      </c>
      <c r="K21" s="23"/>
      <c r="L21" s="28">
        <v>13.81</v>
      </c>
      <c r="M21" s="23"/>
      <c r="N21" s="24">
        <v>6364098249</v>
      </c>
      <c r="O21" s="23"/>
      <c r="P21" s="51">
        <v>-20408745876</v>
      </c>
      <c r="Q21" s="51"/>
      <c r="R21" s="23"/>
      <c r="S21" s="24">
        <v>0</v>
      </c>
      <c r="T21" s="23"/>
      <c r="U21" s="24">
        <v>-14044647627</v>
      </c>
      <c r="V21" s="23"/>
      <c r="W21" s="28">
        <v>68.34</v>
      </c>
    </row>
    <row r="22" spans="1:23" ht="21.75" customHeight="1" x14ac:dyDescent="0.2">
      <c r="A22" s="50" t="s">
        <v>32</v>
      </c>
      <c r="B22" s="50"/>
      <c r="D22" s="24">
        <v>0</v>
      </c>
      <c r="E22" s="23"/>
      <c r="F22" s="24">
        <v>-29639998501</v>
      </c>
      <c r="G22" s="23"/>
      <c r="H22" s="24">
        <v>0</v>
      </c>
      <c r="I22" s="23"/>
      <c r="J22" s="24">
        <v>-29639998501</v>
      </c>
      <c r="K22" s="23"/>
      <c r="L22" s="28">
        <v>31.24</v>
      </c>
      <c r="M22" s="23"/>
      <c r="N22" s="24">
        <v>23523536776</v>
      </c>
      <c r="O22" s="23"/>
      <c r="P22" s="51">
        <v>-24555032618</v>
      </c>
      <c r="Q22" s="51"/>
      <c r="R22" s="23"/>
      <c r="S22" s="24">
        <v>0</v>
      </c>
      <c r="T22" s="23"/>
      <c r="U22" s="24">
        <v>-1031495842</v>
      </c>
      <c r="V22" s="23"/>
      <c r="W22" s="28">
        <v>5.0199999999999996</v>
      </c>
    </row>
    <row r="23" spans="1:23" ht="21.75" customHeight="1" x14ac:dyDescent="0.2">
      <c r="A23" s="50" t="s">
        <v>30</v>
      </c>
      <c r="B23" s="50"/>
      <c r="D23" s="24">
        <v>0</v>
      </c>
      <c r="E23" s="23"/>
      <c r="F23" s="24">
        <v>-8231745882</v>
      </c>
      <c r="G23" s="23"/>
      <c r="H23" s="24">
        <v>0</v>
      </c>
      <c r="I23" s="23"/>
      <c r="J23" s="24">
        <v>-8231745882</v>
      </c>
      <c r="K23" s="23"/>
      <c r="L23" s="28">
        <v>8.68</v>
      </c>
      <c r="M23" s="23"/>
      <c r="N23" s="24">
        <v>7719110011</v>
      </c>
      <c r="O23" s="23"/>
      <c r="P23" s="51">
        <v>-20621596387</v>
      </c>
      <c r="Q23" s="51"/>
      <c r="R23" s="23"/>
      <c r="S23" s="24">
        <v>0</v>
      </c>
      <c r="T23" s="23"/>
      <c r="U23" s="24">
        <v>-12902486376</v>
      </c>
      <c r="V23" s="23"/>
      <c r="W23" s="28">
        <v>62.79</v>
      </c>
    </row>
    <row r="24" spans="1:23" ht="21.75" customHeight="1" x14ac:dyDescent="0.2">
      <c r="A24" s="50" t="s">
        <v>38</v>
      </c>
      <c r="B24" s="50"/>
      <c r="D24" s="24">
        <v>0</v>
      </c>
      <c r="E24" s="23"/>
      <c r="F24" s="24">
        <v>-100379169</v>
      </c>
      <c r="G24" s="23"/>
      <c r="H24" s="24">
        <v>0</v>
      </c>
      <c r="I24" s="23"/>
      <c r="J24" s="24">
        <v>-100379169</v>
      </c>
      <c r="K24" s="23"/>
      <c r="L24" s="28">
        <v>0.11</v>
      </c>
      <c r="M24" s="23"/>
      <c r="N24" s="24">
        <v>1421394</v>
      </c>
      <c r="O24" s="23"/>
      <c r="P24" s="51">
        <v>-152268579</v>
      </c>
      <c r="Q24" s="51"/>
      <c r="R24" s="23"/>
      <c r="S24" s="24">
        <v>0</v>
      </c>
      <c r="T24" s="23"/>
      <c r="U24" s="24">
        <v>-150847185</v>
      </c>
      <c r="V24" s="23"/>
      <c r="W24" s="28">
        <v>0.73</v>
      </c>
    </row>
    <row r="25" spans="1:23" ht="21.75" customHeight="1" x14ac:dyDescent="0.2">
      <c r="A25" s="50" t="s">
        <v>44</v>
      </c>
      <c r="B25" s="50"/>
      <c r="D25" s="24">
        <v>0</v>
      </c>
      <c r="E25" s="23"/>
      <c r="F25" s="24">
        <v>-6430554618</v>
      </c>
      <c r="G25" s="23"/>
      <c r="H25" s="24">
        <v>0</v>
      </c>
      <c r="I25" s="23"/>
      <c r="J25" s="24">
        <v>-6430554618</v>
      </c>
      <c r="K25" s="23"/>
      <c r="L25" s="28">
        <v>6.78</v>
      </c>
      <c r="M25" s="23"/>
      <c r="N25" s="24">
        <v>2946613591</v>
      </c>
      <c r="O25" s="23"/>
      <c r="P25" s="51">
        <v>-10666064151</v>
      </c>
      <c r="Q25" s="51"/>
      <c r="R25" s="23"/>
      <c r="S25" s="24">
        <v>0</v>
      </c>
      <c r="T25" s="23"/>
      <c r="U25" s="24">
        <v>-7719450560</v>
      </c>
      <c r="V25" s="23"/>
      <c r="W25" s="28">
        <v>37.56</v>
      </c>
    </row>
    <row r="26" spans="1:23" ht="21.75" customHeight="1" x14ac:dyDescent="0.2">
      <c r="A26" s="50" t="s">
        <v>34</v>
      </c>
      <c r="B26" s="50"/>
      <c r="D26" s="24">
        <v>3667464115</v>
      </c>
      <c r="E26" s="23"/>
      <c r="F26" s="24">
        <v>-8864937900</v>
      </c>
      <c r="G26" s="23"/>
      <c r="H26" s="24">
        <v>0</v>
      </c>
      <c r="I26" s="23"/>
      <c r="J26" s="24">
        <v>-5197473785</v>
      </c>
      <c r="K26" s="23"/>
      <c r="L26" s="28">
        <v>5.48</v>
      </c>
      <c r="M26" s="23"/>
      <c r="N26" s="24">
        <v>3667464115</v>
      </c>
      <c r="O26" s="23"/>
      <c r="P26" s="51">
        <v>-5946138377</v>
      </c>
      <c r="Q26" s="51"/>
      <c r="R26" s="23"/>
      <c r="S26" s="24">
        <v>0</v>
      </c>
      <c r="T26" s="23"/>
      <c r="U26" s="24">
        <v>-2278674262</v>
      </c>
      <c r="V26" s="23"/>
      <c r="W26" s="28">
        <v>11.09</v>
      </c>
    </row>
    <row r="27" spans="1:23" ht="21.75" customHeight="1" x14ac:dyDescent="0.2">
      <c r="A27" s="50" t="s">
        <v>24</v>
      </c>
      <c r="B27" s="50"/>
      <c r="D27" s="24">
        <v>0</v>
      </c>
      <c r="E27" s="23"/>
      <c r="F27" s="24">
        <v>-4101481767</v>
      </c>
      <c r="G27" s="23"/>
      <c r="H27" s="24">
        <v>0</v>
      </c>
      <c r="I27" s="23"/>
      <c r="J27" s="24">
        <v>-4101481767</v>
      </c>
      <c r="K27" s="23"/>
      <c r="L27" s="28">
        <v>4.32</v>
      </c>
      <c r="M27" s="23"/>
      <c r="N27" s="24">
        <v>1439007667</v>
      </c>
      <c r="O27" s="23"/>
      <c r="P27" s="51">
        <v>-4808989253</v>
      </c>
      <c r="Q27" s="51"/>
      <c r="R27" s="23"/>
      <c r="S27" s="24">
        <v>0</v>
      </c>
      <c r="T27" s="23"/>
      <c r="U27" s="24">
        <v>-3369981586</v>
      </c>
      <c r="V27" s="23"/>
      <c r="W27" s="28">
        <v>16.399999999999999</v>
      </c>
    </row>
    <row r="28" spans="1:23" ht="21.75" customHeight="1" x14ac:dyDescent="0.2">
      <c r="A28" s="50" t="s">
        <v>46</v>
      </c>
      <c r="B28" s="50"/>
      <c r="D28" s="24">
        <v>0</v>
      </c>
      <c r="E28" s="23"/>
      <c r="F28" s="24">
        <v>-145240942</v>
      </c>
      <c r="G28" s="23"/>
      <c r="H28" s="24">
        <v>0</v>
      </c>
      <c r="I28" s="23"/>
      <c r="J28" s="24">
        <v>-145240942</v>
      </c>
      <c r="K28" s="23"/>
      <c r="L28" s="28">
        <v>0.15</v>
      </c>
      <c r="M28" s="23"/>
      <c r="N28" s="24">
        <v>0</v>
      </c>
      <c r="O28" s="23"/>
      <c r="P28" s="51">
        <v>-145240942</v>
      </c>
      <c r="Q28" s="51"/>
      <c r="R28" s="23"/>
      <c r="S28" s="24">
        <v>0</v>
      </c>
      <c r="T28" s="23"/>
      <c r="U28" s="24">
        <v>-145240942</v>
      </c>
      <c r="V28" s="23"/>
      <c r="W28" s="28">
        <v>0.71</v>
      </c>
    </row>
    <row r="29" spans="1:23" ht="21.75" customHeight="1" x14ac:dyDescent="0.2">
      <c r="A29" s="50" t="s">
        <v>25</v>
      </c>
      <c r="B29" s="50"/>
      <c r="D29" s="24">
        <v>0</v>
      </c>
      <c r="E29" s="23"/>
      <c r="F29" s="24">
        <v>-506061907</v>
      </c>
      <c r="G29" s="23"/>
      <c r="H29" s="24">
        <v>0</v>
      </c>
      <c r="I29" s="23"/>
      <c r="J29" s="24">
        <v>-506061907</v>
      </c>
      <c r="K29" s="23"/>
      <c r="L29" s="28">
        <v>0.53</v>
      </c>
      <c r="M29" s="23"/>
      <c r="N29" s="24">
        <v>0</v>
      </c>
      <c r="O29" s="23"/>
      <c r="P29" s="51">
        <v>-291443132</v>
      </c>
      <c r="Q29" s="51"/>
      <c r="R29" s="23"/>
      <c r="S29" s="24">
        <v>0</v>
      </c>
      <c r="T29" s="23"/>
      <c r="U29" s="24">
        <v>-291443132</v>
      </c>
      <c r="V29" s="23"/>
      <c r="W29" s="28">
        <v>1.42</v>
      </c>
    </row>
    <row r="30" spans="1:23" ht="21.75" customHeight="1" x14ac:dyDescent="0.2">
      <c r="A30" s="50" t="s">
        <v>31</v>
      </c>
      <c r="B30" s="50"/>
      <c r="D30" s="24">
        <v>0</v>
      </c>
      <c r="E30" s="23"/>
      <c r="F30" s="24">
        <v>-1628188292</v>
      </c>
      <c r="G30" s="23"/>
      <c r="H30" s="24">
        <v>0</v>
      </c>
      <c r="I30" s="23"/>
      <c r="J30" s="24">
        <v>-1628188292</v>
      </c>
      <c r="K30" s="23"/>
      <c r="L30" s="28">
        <v>1.72</v>
      </c>
      <c r="M30" s="23"/>
      <c r="N30" s="24">
        <v>0</v>
      </c>
      <c r="O30" s="23"/>
      <c r="P30" s="51">
        <v>-1760481084</v>
      </c>
      <c r="Q30" s="51"/>
      <c r="R30" s="23"/>
      <c r="S30" s="24">
        <v>0</v>
      </c>
      <c r="T30" s="23"/>
      <c r="U30" s="24">
        <v>-1760481084</v>
      </c>
      <c r="V30" s="23"/>
      <c r="W30" s="28">
        <v>8.57</v>
      </c>
    </row>
    <row r="31" spans="1:23" ht="21.75" customHeight="1" x14ac:dyDescent="0.2">
      <c r="A31" s="50" t="s">
        <v>19</v>
      </c>
      <c r="B31" s="50"/>
      <c r="D31" s="24">
        <v>0</v>
      </c>
      <c r="E31" s="23"/>
      <c r="F31" s="24">
        <v>440563755</v>
      </c>
      <c r="G31" s="23"/>
      <c r="H31" s="24">
        <v>0</v>
      </c>
      <c r="I31" s="23"/>
      <c r="J31" s="24">
        <v>440563755</v>
      </c>
      <c r="K31" s="23"/>
      <c r="L31" s="28">
        <v>-0.46</v>
      </c>
      <c r="M31" s="23"/>
      <c r="N31" s="24">
        <v>0</v>
      </c>
      <c r="O31" s="23"/>
      <c r="P31" s="51">
        <v>1270611410</v>
      </c>
      <c r="Q31" s="51"/>
      <c r="R31" s="23"/>
      <c r="S31" s="24">
        <v>0</v>
      </c>
      <c r="T31" s="23"/>
      <c r="U31" s="24">
        <v>1270611410</v>
      </c>
      <c r="V31" s="23"/>
      <c r="W31" s="28">
        <v>-6.18</v>
      </c>
    </row>
    <row r="32" spans="1:23" ht="21.75" customHeight="1" x14ac:dyDescent="0.2">
      <c r="A32" s="50" t="s">
        <v>27</v>
      </c>
      <c r="B32" s="50"/>
      <c r="D32" s="24">
        <v>0</v>
      </c>
      <c r="E32" s="23"/>
      <c r="F32" s="24">
        <v>-793991818</v>
      </c>
      <c r="G32" s="23"/>
      <c r="H32" s="24">
        <v>0</v>
      </c>
      <c r="I32" s="23"/>
      <c r="J32" s="24">
        <v>-793991818</v>
      </c>
      <c r="K32" s="23"/>
      <c r="L32" s="28">
        <v>0.84</v>
      </c>
      <c r="M32" s="23"/>
      <c r="N32" s="24">
        <v>0</v>
      </c>
      <c r="O32" s="23"/>
      <c r="P32" s="51">
        <v>-942695369</v>
      </c>
      <c r="Q32" s="51"/>
      <c r="R32" s="23"/>
      <c r="S32" s="24">
        <v>0</v>
      </c>
      <c r="T32" s="23"/>
      <c r="U32" s="24">
        <v>-942695369</v>
      </c>
      <c r="V32" s="23"/>
      <c r="W32" s="28">
        <v>4.59</v>
      </c>
    </row>
    <row r="33" spans="1:23" ht="21.75" customHeight="1" x14ac:dyDescent="0.2">
      <c r="A33" s="50" t="s">
        <v>45</v>
      </c>
      <c r="B33" s="50"/>
      <c r="D33" s="24">
        <v>0</v>
      </c>
      <c r="E33" s="23"/>
      <c r="F33" s="24">
        <v>2767556</v>
      </c>
      <c r="G33" s="23"/>
      <c r="H33" s="24">
        <v>0</v>
      </c>
      <c r="I33" s="23"/>
      <c r="J33" s="24">
        <v>2767556</v>
      </c>
      <c r="K33" s="23"/>
      <c r="L33" s="28">
        <v>0</v>
      </c>
      <c r="M33" s="23"/>
      <c r="N33" s="24">
        <v>0</v>
      </c>
      <c r="O33" s="23"/>
      <c r="P33" s="51">
        <v>2767556</v>
      </c>
      <c r="Q33" s="51"/>
      <c r="R33" s="23"/>
      <c r="S33" s="24">
        <v>0</v>
      </c>
      <c r="T33" s="23"/>
      <c r="U33" s="24">
        <v>2767556</v>
      </c>
      <c r="V33" s="23"/>
      <c r="W33" s="28">
        <v>-0.01</v>
      </c>
    </row>
    <row r="34" spans="1:23" ht="21.75" customHeight="1" x14ac:dyDescent="0.2">
      <c r="A34" s="50" t="s">
        <v>116</v>
      </c>
      <c r="B34" s="50"/>
      <c r="D34" s="24">
        <v>0</v>
      </c>
      <c r="E34" s="23"/>
      <c r="F34" s="24">
        <v>1204909609</v>
      </c>
      <c r="G34" s="23"/>
      <c r="H34" s="24">
        <v>0</v>
      </c>
      <c r="I34" s="23"/>
      <c r="J34" s="24">
        <v>1204909609</v>
      </c>
      <c r="K34" s="23"/>
      <c r="L34" s="28">
        <v>-1.27</v>
      </c>
      <c r="M34" s="23"/>
      <c r="N34" s="24">
        <v>0</v>
      </c>
      <c r="O34" s="23"/>
      <c r="P34" s="51">
        <v>1204411009</v>
      </c>
      <c r="Q34" s="51"/>
      <c r="R34" s="23"/>
      <c r="S34" s="24">
        <v>0</v>
      </c>
      <c r="T34" s="23"/>
      <c r="U34" s="24">
        <v>1204411009</v>
      </c>
      <c r="V34" s="23"/>
      <c r="W34" s="28">
        <v>-5.86</v>
      </c>
    </row>
    <row r="35" spans="1:23" ht="21.75" customHeight="1" x14ac:dyDescent="0.2">
      <c r="A35" s="50" t="s">
        <v>35</v>
      </c>
      <c r="B35" s="50"/>
      <c r="D35" s="24">
        <v>0</v>
      </c>
      <c r="E35" s="23"/>
      <c r="F35" s="24">
        <v>-301992390</v>
      </c>
      <c r="G35" s="23"/>
      <c r="H35" s="24">
        <v>0</v>
      </c>
      <c r="I35" s="23"/>
      <c r="J35" s="24">
        <v>-301992390</v>
      </c>
      <c r="K35" s="23"/>
      <c r="L35" s="28">
        <v>0.32</v>
      </c>
      <c r="M35" s="23"/>
      <c r="N35" s="24">
        <v>0</v>
      </c>
      <c r="O35" s="23"/>
      <c r="P35" s="51">
        <v>287379855</v>
      </c>
      <c r="Q35" s="51"/>
      <c r="R35" s="23"/>
      <c r="S35" s="24">
        <v>0</v>
      </c>
      <c r="T35" s="23"/>
      <c r="U35" s="24">
        <v>287379855</v>
      </c>
      <c r="V35" s="23"/>
      <c r="W35" s="28">
        <v>-1.4</v>
      </c>
    </row>
    <row r="36" spans="1:23" ht="21.75" customHeight="1" x14ac:dyDescent="0.2">
      <c r="A36" s="50" t="s">
        <v>26</v>
      </c>
      <c r="B36" s="50"/>
      <c r="D36" s="24">
        <v>0</v>
      </c>
      <c r="E36" s="23"/>
      <c r="F36" s="24">
        <v>-112263259</v>
      </c>
      <c r="G36" s="23"/>
      <c r="H36" s="24">
        <v>0</v>
      </c>
      <c r="I36" s="23"/>
      <c r="J36" s="24">
        <v>-112263259</v>
      </c>
      <c r="K36" s="23"/>
      <c r="L36" s="28">
        <v>0.12</v>
      </c>
      <c r="M36" s="23"/>
      <c r="N36" s="24">
        <v>0</v>
      </c>
      <c r="O36" s="23"/>
      <c r="P36" s="51">
        <v>-441975720</v>
      </c>
      <c r="Q36" s="51"/>
      <c r="R36" s="23"/>
      <c r="S36" s="24">
        <v>0</v>
      </c>
      <c r="T36" s="23"/>
      <c r="U36" s="24">
        <v>-441975720</v>
      </c>
      <c r="V36" s="23"/>
      <c r="W36" s="28">
        <v>2.15</v>
      </c>
    </row>
    <row r="37" spans="1:23" ht="21.75" customHeight="1" x14ac:dyDescent="0.2">
      <c r="A37" s="50" t="s">
        <v>28</v>
      </c>
      <c r="B37" s="50"/>
      <c r="D37" s="24">
        <v>0</v>
      </c>
      <c r="E37" s="23"/>
      <c r="F37" s="24">
        <v>-894645000</v>
      </c>
      <c r="G37" s="23"/>
      <c r="H37" s="24">
        <v>0</v>
      </c>
      <c r="I37" s="23"/>
      <c r="J37" s="24">
        <v>-894645000</v>
      </c>
      <c r="K37" s="23"/>
      <c r="L37" s="28">
        <v>0.94</v>
      </c>
      <c r="M37" s="23"/>
      <c r="N37" s="24">
        <v>0</v>
      </c>
      <c r="O37" s="23"/>
      <c r="P37" s="51">
        <v>-1634331812</v>
      </c>
      <c r="Q37" s="51"/>
      <c r="R37" s="23"/>
      <c r="S37" s="24">
        <v>0</v>
      </c>
      <c r="T37" s="23"/>
      <c r="U37" s="24">
        <v>-1634331812</v>
      </c>
      <c r="V37" s="23"/>
      <c r="W37" s="28">
        <v>7.95</v>
      </c>
    </row>
    <row r="38" spans="1:23" ht="21.75" customHeight="1" x14ac:dyDescent="0.2">
      <c r="A38" s="52" t="s">
        <v>33</v>
      </c>
      <c r="B38" s="52"/>
      <c r="D38" s="25">
        <v>0</v>
      </c>
      <c r="E38" s="23"/>
      <c r="F38" s="25">
        <v>-6239019434</v>
      </c>
      <c r="G38" s="23"/>
      <c r="H38" s="25">
        <v>0</v>
      </c>
      <c r="I38" s="23"/>
      <c r="J38" s="25">
        <v>-6239019434</v>
      </c>
      <c r="K38" s="23"/>
      <c r="L38" s="29">
        <v>6.58</v>
      </c>
      <c r="M38" s="23"/>
      <c r="N38" s="25">
        <v>0</v>
      </c>
      <c r="O38" s="23"/>
      <c r="P38" s="51">
        <v>-9251574533</v>
      </c>
      <c r="Q38" s="53"/>
      <c r="R38" s="23"/>
      <c r="S38" s="25">
        <v>0</v>
      </c>
      <c r="T38" s="23"/>
      <c r="U38" s="25">
        <v>-9251574533</v>
      </c>
      <c r="V38" s="23"/>
      <c r="W38" s="29">
        <v>45.02</v>
      </c>
    </row>
    <row r="39" spans="1:23" ht="21.75" customHeight="1" x14ac:dyDescent="0.2">
      <c r="A39" s="54" t="s">
        <v>47</v>
      </c>
      <c r="B39" s="54"/>
      <c r="D39" s="26">
        <v>22430615813</v>
      </c>
      <c r="E39" s="23"/>
      <c r="F39" s="26">
        <v>-115340463639</v>
      </c>
      <c r="G39" s="23"/>
      <c r="H39" s="26">
        <v>-753622833</v>
      </c>
      <c r="I39" s="23"/>
      <c r="J39" s="26">
        <v>-93663470659</v>
      </c>
      <c r="K39" s="23"/>
      <c r="L39" s="30">
        <v>98.74</v>
      </c>
      <c r="M39" s="23"/>
      <c r="N39" s="26">
        <v>73105998608</v>
      </c>
      <c r="O39" s="23"/>
      <c r="P39" s="23"/>
      <c r="Q39" s="26">
        <v>-105838522423</v>
      </c>
      <c r="R39" s="23"/>
      <c r="S39" s="26">
        <v>3610819643</v>
      </c>
      <c r="T39" s="23"/>
      <c r="U39" s="26">
        <v>-29121704172</v>
      </c>
      <c r="V39" s="23"/>
      <c r="W39" s="30">
        <v>141.72</v>
      </c>
    </row>
  </sheetData>
  <mergeCells count="71">
    <mergeCell ref="A37:B37"/>
    <mergeCell ref="P37:Q37"/>
    <mergeCell ref="A38:B38"/>
    <mergeCell ref="P38:Q38"/>
    <mergeCell ref="A39:B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view="pageBreakPreview" zoomScaleNormal="100" zoomScaleSheetLayoutView="100" workbookViewId="0">
      <selection activeCell="L6" sqref="L6:R6"/>
    </sheetView>
  </sheetViews>
  <sheetFormatPr defaultRowHeight="12.75" x14ac:dyDescent="0.2"/>
  <cols>
    <col min="1" max="1" width="6.7109375" bestFit="1" customWidth="1"/>
    <col min="2" max="2" width="24.42578125" customWidth="1"/>
    <col min="3" max="3" width="1.28515625" customWidth="1"/>
    <col min="4" max="4" width="17.42578125" bestFit="1" customWidth="1"/>
    <col min="5" max="5" width="1.28515625" customWidth="1"/>
    <col min="6" max="6" width="15.5703125" bestFit="1" customWidth="1"/>
    <col min="7" max="7" width="1.28515625" customWidth="1"/>
    <col min="8" max="8" width="17.42578125" bestFit="1" customWidth="1"/>
    <col min="9" max="9" width="1.28515625" customWidth="1"/>
    <col min="10" max="10" width="17.42578125" bestFit="1" customWidth="1"/>
    <col min="11" max="11" width="1.28515625" customWidth="1"/>
    <col min="12" max="12" width="17.28515625" bestFit="1" customWidth="1"/>
    <col min="13" max="13" width="1.28515625" customWidth="1"/>
    <col min="14" max="14" width="15.5703125" bestFit="1" customWidth="1"/>
    <col min="15" max="15" width="1.28515625" customWidth="1"/>
    <col min="16" max="16" width="17.42578125" bestFit="1" customWidth="1"/>
    <col min="17" max="17" width="1.28515625" customWidth="1"/>
    <col min="18" max="18" width="17.42578125" bestFit="1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1.75" customHeight="1" x14ac:dyDescent="0.2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4.45" customHeight="1" x14ac:dyDescent="0.2"/>
    <row r="5" spans="1:18" s="32" customFormat="1" ht="14.45" customHeight="1" x14ac:dyDescent="0.2">
      <c r="A5" s="31" t="s">
        <v>117</v>
      </c>
      <c r="B5" s="45" t="s">
        <v>118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32.25" customHeight="1" x14ac:dyDescent="0.2">
      <c r="D6" s="46" t="s">
        <v>109</v>
      </c>
      <c r="E6" s="46"/>
      <c r="F6" s="46"/>
      <c r="G6" s="46"/>
      <c r="H6" s="46"/>
      <c r="I6" s="46"/>
      <c r="J6" s="46"/>
      <c r="L6" s="65" t="str">
        <f>'درآمد سرمایه گذاری در سهام'!$N$6</f>
        <v>از ابتدای سال مالی تا پایان ماه</v>
      </c>
      <c r="M6" s="65"/>
      <c r="N6" s="65"/>
      <c r="O6" s="65"/>
      <c r="P6" s="65"/>
      <c r="Q6" s="65"/>
      <c r="R6" s="65"/>
    </row>
    <row r="7" spans="1:18" ht="14.45" customHeight="1" x14ac:dyDescent="0.2">
      <c r="D7" s="2"/>
      <c r="E7" s="2"/>
      <c r="F7" s="2"/>
      <c r="G7" s="2"/>
      <c r="H7" s="2"/>
      <c r="I7" s="2"/>
      <c r="J7" s="2"/>
      <c r="L7" s="2"/>
      <c r="M7" s="2"/>
      <c r="N7" s="2"/>
      <c r="O7" s="2"/>
      <c r="P7" s="2"/>
      <c r="Q7" s="2"/>
      <c r="R7" s="2"/>
    </row>
    <row r="8" spans="1:18" ht="14.45" customHeight="1" x14ac:dyDescent="0.2">
      <c r="A8" s="46" t="s">
        <v>119</v>
      </c>
      <c r="B8" s="46"/>
      <c r="D8" s="1" t="s">
        <v>120</v>
      </c>
      <c r="F8" s="1" t="s">
        <v>112</v>
      </c>
      <c r="H8" s="1" t="s">
        <v>113</v>
      </c>
      <c r="J8" s="1" t="s">
        <v>47</v>
      </c>
      <c r="L8" s="1" t="s">
        <v>120</v>
      </c>
      <c r="N8" s="1" t="s">
        <v>112</v>
      </c>
      <c r="P8" s="1" t="s">
        <v>113</v>
      </c>
      <c r="R8" s="1" t="s">
        <v>47</v>
      </c>
    </row>
    <row r="9" spans="1:18" ht="21.75" customHeight="1" x14ac:dyDescent="0.2">
      <c r="A9" s="48" t="s">
        <v>70</v>
      </c>
      <c r="B9" s="48"/>
      <c r="D9" s="22">
        <v>0</v>
      </c>
      <c r="E9" s="23"/>
      <c r="F9" s="22">
        <v>0</v>
      </c>
      <c r="G9" s="23"/>
      <c r="H9" s="22">
        <v>458427497</v>
      </c>
      <c r="I9" s="23"/>
      <c r="J9" s="22">
        <v>458427497</v>
      </c>
      <c r="K9" s="23"/>
      <c r="L9" s="22">
        <v>0</v>
      </c>
      <c r="M9" s="23"/>
      <c r="N9" s="22">
        <v>0</v>
      </c>
      <c r="O9" s="23"/>
      <c r="P9" s="22">
        <v>-164381587</v>
      </c>
      <c r="Q9" s="23"/>
      <c r="R9" s="22">
        <v>-164381587</v>
      </c>
    </row>
    <row r="10" spans="1:18" ht="21.75" customHeight="1" x14ac:dyDescent="0.2">
      <c r="A10" s="50" t="s">
        <v>66</v>
      </c>
      <c r="B10" s="50"/>
      <c r="D10" s="24">
        <v>0</v>
      </c>
      <c r="E10" s="23"/>
      <c r="F10" s="24">
        <v>0</v>
      </c>
      <c r="G10" s="23"/>
      <c r="H10" s="24">
        <v>1214734794</v>
      </c>
      <c r="I10" s="23"/>
      <c r="J10" s="24">
        <v>1214734794</v>
      </c>
      <c r="K10" s="23"/>
      <c r="L10" s="24">
        <v>0</v>
      </c>
      <c r="M10" s="23"/>
      <c r="N10" s="24">
        <v>0</v>
      </c>
      <c r="O10" s="23"/>
      <c r="P10" s="24">
        <v>1209335781</v>
      </c>
      <c r="Q10" s="23"/>
      <c r="R10" s="24">
        <v>1209335781</v>
      </c>
    </row>
    <row r="11" spans="1:18" ht="21.75" customHeight="1" x14ac:dyDescent="0.2">
      <c r="A11" s="52" t="s">
        <v>73</v>
      </c>
      <c r="B11" s="52"/>
      <c r="D11" s="25">
        <v>3027581953</v>
      </c>
      <c r="E11" s="23"/>
      <c r="F11" s="25">
        <v>0</v>
      </c>
      <c r="G11" s="23"/>
      <c r="H11" s="25">
        <v>0</v>
      </c>
      <c r="I11" s="23"/>
      <c r="J11" s="25">
        <v>3027581953</v>
      </c>
      <c r="K11" s="23"/>
      <c r="L11" s="25">
        <v>6005447378</v>
      </c>
      <c r="M11" s="23"/>
      <c r="N11" s="25">
        <v>0</v>
      </c>
      <c r="O11" s="23"/>
      <c r="P11" s="25">
        <v>0</v>
      </c>
      <c r="Q11" s="23"/>
      <c r="R11" s="25">
        <v>6005447378</v>
      </c>
    </row>
    <row r="12" spans="1:18" ht="21.75" customHeight="1" thickBot="1" x14ac:dyDescent="0.25">
      <c r="A12" s="54" t="s">
        <v>47</v>
      </c>
      <c r="B12" s="54"/>
      <c r="D12" s="26">
        <v>3027581953</v>
      </c>
      <c r="E12" s="23"/>
      <c r="F12" s="26">
        <v>0</v>
      </c>
      <c r="G12" s="23"/>
      <c r="H12" s="26">
        <v>1673162291</v>
      </c>
      <c r="I12" s="23"/>
      <c r="J12" s="26">
        <v>4700744244</v>
      </c>
      <c r="K12" s="23"/>
      <c r="L12" s="26">
        <v>6005447378</v>
      </c>
      <c r="M12" s="23"/>
      <c r="N12" s="26">
        <v>0</v>
      </c>
      <c r="O12" s="23"/>
      <c r="P12" s="26">
        <v>1044954194</v>
      </c>
      <c r="Q12" s="23"/>
      <c r="R12" s="26">
        <v>7050401572</v>
      </c>
    </row>
  </sheetData>
  <mergeCells count="11"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8"/>
  <sheetViews>
    <sheetView rightToLeft="1" view="pageBreakPreview" topLeftCell="A2" zoomScaleNormal="100" zoomScaleSheetLayoutView="100" workbookViewId="0">
      <selection activeCell="M16" sqref="M16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29.140625" bestFit="1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1.75" customHeight="1" x14ac:dyDescent="0.2">
      <c r="A2" s="43" t="s">
        <v>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4.45" customHeight="1" x14ac:dyDescent="0.2"/>
    <row r="5" spans="1:17" s="32" customFormat="1" ht="14.45" customHeight="1" x14ac:dyDescent="0.2">
      <c r="A5" s="31" t="s">
        <v>121</v>
      </c>
      <c r="B5" s="45" t="s">
        <v>122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29.1" customHeight="1" x14ac:dyDescent="0.2">
      <c r="M6" s="62" t="s">
        <v>123</v>
      </c>
      <c r="Q6" s="62" t="s">
        <v>124</v>
      </c>
    </row>
    <row r="7" spans="1:17" ht="14.45" customHeight="1" x14ac:dyDescent="0.2">
      <c r="A7" s="46" t="s">
        <v>125</v>
      </c>
      <c r="B7" s="46"/>
      <c r="D7" s="1" t="s">
        <v>126</v>
      </c>
      <c r="F7" s="1" t="s">
        <v>127</v>
      </c>
      <c r="H7" s="1" t="s">
        <v>56</v>
      </c>
      <c r="J7" s="46" t="s">
        <v>128</v>
      </c>
      <c r="K7" s="46"/>
      <c r="M7" s="62"/>
      <c r="O7" s="1" t="s">
        <v>129</v>
      </c>
      <c r="Q7" s="62"/>
    </row>
    <row r="8" spans="1:17" ht="14.45" customHeight="1" x14ac:dyDescent="0.2">
      <c r="A8" s="60" t="s">
        <v>130</v>
      </c>
      <c r="B8" s="61"/>
      <c r="D8" s="11" t="s">
        <v>130</v>
      </c>
      <c r="F8" s="3" t="s">
        <v>73</v>
      </c>
      <c r="H8" s="41">
        <v>100000</v>
      </c>
      <c r="J8" s="63">
        <v>100000000000</v>
      </c>
      <c r="K8" s="63"/>
      <c r="M8" s="42"/>
      <c r="O8" s="41">
        <v>23</v>
      </c>
      <c r="Q8" s="41">
        <v>38</v>
      </c>
    </row>
    <row r="9" spans="1:17" ht="14.45" customHeight="1" x14ac:dyDescent="0.2">
      <c r="A9" s="2"/>
      <c r="B9" s="2"/>
      <c r="D9" s="2"/>
      <c r="F9" s="2"/>
    </row>
    <row r="10" spans="1:17" ht="14.45" customHeight="1" x14ac:dyDescent="0.2">
      <c r="A10" s="46" t="s">
        <v>131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7" ht="14.4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7" ht="14.45" customHeight="1" x14ac:dyDescent="0.2"/>
    <row r="13" spans="1:17" ht="14.45" customHeight="1" x14ac:dyDescent="0.2"/>
    <row r="14" spans="1:17" ht="14.45" customHeight="1" x14ac:dyDescent="0.2"/>
    <row r="15" spans="1:17" ht="14.45" customHeight="1" x14ac:dyDescent="0.2"/>
    <row r="16" spans="1:17" ht="14.45" customHeight="1" x14ac:dyDescent="0.2"/>
    <row r="17" ht="14.45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</sheetData>
  <mergeCells count="11">
    <mergeCell ref="A8:B8"/>
    <mergeCell ref="A10:J10"/>
    <mergeCell ref="A1:Q1"/>
    <mergeCell ref="A2:Q2"/>
    <mergeCell ref="A3:Q3"/>
    <mergeCell ref="B5:Q5"/>
    <mergeCell ref="M6:M7"/>
    <mergeCell ref="Q6:Q7"/>
    <mergeCell ref="A7:B7"/>
    <mergeCell ref="J7:K7"/>
    <mergeCell ref="J8:K8"/>
  </mergeCells>
  <pageMargins left="0.39" right="0.39" top="0.39" bottom="0.39" header="0" footer="0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 مشتقه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مبالغ تخصیصی اوراق</vt:lpstr>
      <vt:lpstr>سایر درآمدها</vt:lpstr>
      <vt:lpstr>درآمد سود سهام</vt:lpstr>
      <vt:lpstr>سود اوراق بهادار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'صورت وضعیت'!Print_Area</vt:lpstr>
      <vt:lpstr>'مبالغ تخصیصی اوراق'!Print_Area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zahra hashemifar</cp:lastModifiedBy>
  <dcterms:created xsi:type="dcterms:W3CDTF">2024-08-25T07:38:43Z</dcterms:created>
  <dcterms:modified xsi:type="dcterms:W3CDTF">2024-08-27T13:01:26Z</dcterms:modified>
</cp:coreProperties>
</file>