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\منیفی\ارسال گزارشات قانونی و دوره ای\صورت وضعیت پورتفوی\رویین\1402 12 29\"/>
    </mc:Choice>
  </mc:AlternateContent>
  <xr:revisionPtr revIDLastSave="0" documentId="13_ncr:1_{9DD27428-5C5C-4C5B-ACC5-549F5F6C0AE6}" xr6:coauthVersionLast="47" xr6:coauthVersionMax="47" xr10:uidLastSave="{00000000-0000-0000-0000-000000000000}"/>
  <bookViews>
    <workbookView xWindow="-120" yWindow="-120" windowWidth="29040" windowHeight="15840" tabRatio="873" activeTab="1" xr2:uid="{00000000-000D-0000-FFFF-FFFF00000000}"/>
  </bookViews>
  <sheets>
    <sheet name="0" sheetId="16" r:id="rId1"/>
    <sheet name="سهام" sheetId="1" r:id="rId2"/>
    <sheet name="سپرده" sheetId="6" r:id="rId3"/>
    <sheet name="درآمد سرمایه گذاری" sheetId="15" r:id="rId4"/>
    <sheet name="سرمایه‌گذاری در سهام" sheetId="11" r:id="rId5"/>
    <sheet name="درآمد ناشی از تغییر قیمت سهام" sheetId="9" r:id="rId6"/>
    <sheet name="درآمد ناشی از فروش سهام" sheetId="10" r:id="rId7"/>
    <sheet name="درآمد سود سهام" sheetId="8" r:id="rId8"/>
    <sheet name="درآمد سپرده بانکی" sheetId="13" r:id="rId9"/>
    <sheet name="سود اوراق بهادار و سپرده بانکی" sheetId="7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3" l="1"/>
  <c r="U39" i="11"/>
  <c r="S39" i="11"/>
  <c r="Q39" i="11"/>
  <c r="O39" i="11"/>
  <c r="M39" i="11"/>
  <c r="K39" i="11"/>
  <c r="I39" i="11"/>
  <c r="G39" i="11"/>
  <c r="E39" i="11"/>
  <c r="C39" i="11"/>
  <c r="M22" i="10"/>
  <c r="O22" i="10"/>
  <c r="Q22" i="10"/>
  <c r="I22" i="10"/>
  <c r="G22" i="10"/>
  <c r="E22" i="10"/>
  <c r="Q31" i="9"/>
  <c r="O31" i="9"/>
  <c r="M31" i="9"/>
  <c r="I31" i="9"/>
  <c r="G31" i="9"/>
  <c r="E31" i="9"/>
  <c r="S12" i="8"/>
  <c r="O12" i="8"/>
  <c r="M12" i="8"/>
  <c r="I12" i="8"/>
  <c r="E12" i="8"/>
  <c r="S13" i="7"/>
  <c r="Q13" i="7"/>
  <c r="O13" i="7"/>
  <c r="S15" i="6"/>
  <c r="Q15" i="6"/>
  <c r="O15" i="6"/>
  <c r="M15" i="6"/>
  <c r="K15" i="6"/>
  <c r="Y33" i="1"/>
  <c r="W33" i="1"/>
  <c r="U33" i="1"/>
  <c r="O33" i="1"/>
  <c r="K33" i="1"/>
  <c r="G33" i="1"/>
  <c r="E33" i="1"/>
</calcChain>
</file>

<file path=xl/sharedStrings.xml><?xml version="1.0" encoding="utf-8"?>
<sst xmlns="http://schemas.openxmlformats.org/spreadsheetml/2006/main" count="404" uniqueCount="122">
  <si>
    <t>صندوق سرمایه گذاری بخشی صنایع سورنا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</si>
  <si>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</si>
  <si>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</si>
  <si>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</si>
  <si>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</si>
  <si>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</si>
  <si>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</si>
  <si>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</si>
  <si>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</si>
  <si>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</si>
  <si>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</si>
  <si>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</si>
  <si>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</si>
  <si>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</si>
  <si>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</si>
  <si>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آنتی بیوتیک سازی ایران</t>
  </si>
  <si>
    <t>پارس فولاد سبزوار</t>
  </si>
  <si>
    <t>توسعه‌ معادن‌ روی‌ ایران‌</t>
  </si>
  <si>
    <t>تولیدی چدن سازان</t>
  </si>
  <si>
    <t>تولیدی فولاد سپید فراب کویر</t>
  </si>
  <si>
    <t>سرمایه گذاری تامین اجتماعی</t>
  </si>
  <si>
    <t>غلتک سازان سپاهان</t>
  </si>
  <si>
    <t>فروسیلیسیم خمین</t>
  </si>
  <si>
    <t>فولاد  خوزستان</t>
  </si>
  <si>
    <t>فولاد امیرکبیرکاشان</t>
  </si>
  <si>
    <t>فولاد مبارکه اصفهان</t>
  </si>
  <si>
    <t>فولاد هرمزگان جنوب</t>
  </si>
  <si>
    <t>گروه سرمایه گذاری میراث فرهنگی</t>
  </si>
  <si>
    <t>گروه مالی شهر</t>
  </si>
  <si>
    <t>گروه مپنا (سهامی عام)</t>
  </si>
  <si>
    <t>گروه‌صنعتی‌سپاهان‌</t>
  </si>
  <si>
    <t>مدیریت انرژی امید  تابان هور</t>
  </si>
  <si>
    <t>مس‌ شهیدباهنر</t>
  </si>
  <si>
    <t>ملی‌ صنایع‌ مس‌ ایران‌</t>
  </si>
  <si>
    <t>کشتیرانی دریای خزر</t>
  </si>
  <si>
    <t>گسترش‌سرمایه‌گذاری‌ایران‌خودرو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</si>
  <si>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</si>
  <si>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</si>
  <si>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</si>
  <si>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</si>
  <si>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</si>
  <si>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</si>
  <si>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</si>
  <si>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</si>
  <si>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</si>
  <si>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</si>
  <si>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</si>
  <si>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نیایش</t>
  </si>
  <si>
    <t>101310810707075482</t>
  </si>
  <si>
    <t>سپرده کوتاه مدت</t>
  </si>
  <si>
    <t>1402/07/10</t>
  </si>
  <si>
    <t>بانک گردشگری آپادانا</t>
  </si>
  <si>
    <t>120.9967.1453776.1</t>
  </si>
  <si>
    <t>1402/07/19</t>
  </si>
  <si>
    <t>بانک ملت بهار جنوبی</t>
  </si>
  <si>
    <t>9942290316</t>
  </si>
  <si>
    <t>1402/07/26</t>
  </si>
  <si>
    <t>بانک ملی بورس اوراق بهادار</t>
  </si>
  <si>
    <t>0230972418001</t>
  </si>
  <si>
    <t>1402/09/08</t>
  </si>
  <si>
    <t xml:space="preserve">بانک سپه بلوار کشاورز تهران	</t>
  </si>
  <si>
    <t>3130101281639</t>
  </si>
  <si>
    <t>1402/12/09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</si>
  <si>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</si>
  <si>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</si>
  <si>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</si>
  <si>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</si>
  <si>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</si>
  <si>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</si>
  <si>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</si>
  <si>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</si>
  <si>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</si>
  <si>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</si>
  <si>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</si>
  <si>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</si>
  <si>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</si>
  <si>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</si>
  <si>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</si>
  <si>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</si>
  <si>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1402/12/23</t>
  </si>
  <si>
    <t>1402/11/18</t>
  </si>
  <si>
    <t>بهای فروش</t>
  </si>
  <si>
    <t>ارزش دفتری</t>
  </si>
  <si>
    <t>سود و زیان ناشی از تغییر قیمت</t>
  </si>
  <si>
    <t>سود و زیان ناشی از فروش</t>
  </si>
  <si>
    <t>شرکت آهن و فولاد ارفع</t>
  </si>
  <si>
    <t>فروسیلیس‌ ایران‌</t>
  </si>
  <si>
    <t>سوژمیران</t>
  </si>
  <si>
    <t>صندوق س سهامی کاریزما- اهرمی</t>
  </si>
  <si>
    <t>صبا فولاد خلیج فارس</t>
  </si>
  <si>
    <t>ح . صبا فولاد خلیج فارس</t>
  </si>
  <si>
    <t>نخریسی و نساجی خسروی خراسان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</si>
  <si>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</si>
  <si>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</si>
  <si>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</si>
  <si>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</si>
  <si>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</si>
  <si>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</si>
  <si>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</si>
  <si>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</si>
  <si>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120.1405.1453776.1</t>
  </si>
  <si>
    <t>0421760509008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</si>
  <si>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</si>
  <si>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</si>
  <si>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</si>
  <si>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</si>
  <si>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99.51%</t>
  </si>
  <si>
    <t>6.96%</t>
  </si>
  <si>
    <t>‫صورت وضعیت پورتفوی</t>
  </si>
  <si>
    <t>‫برای ماه منتهی به 1402/12/29</t>
  </si>
  <si>
    <t>‫1- سرمایه گذاری ها</t>
  </si>
  <si>
    <t>‫1-1- سرمایه گذاری در سهام و حق تقدم سهام</t>
  </si>
  <si>
    <t>‫2-1- سرمایه گذاری در  سپرده بانکی</t>
  </si>
  <si>
    <t>‫2- درآمد حاصل از سرمایه گذاری ها</t>
  </si>
  <si>
    <t>‫1-2- درآمد حاصل از سرمایه گذاری در سهام :</t>
  </si>
  <si>
    <t>‫1-1-2- درآمد ناشی از تغییر ارزش اوراق بهادار  :</t>
  </si>
  <si>
    <t>‫2-1-2- درآمد ناشی از فروش اوراق بهادار  :</t>
  </si>
  <si>
    <t>‫3-1-2- درآمد سود سهام  :</t>
  </si>
  <si>
    <t>‫2- درآمد حاصل از سرمایه‌گذاری</t>
  </si>
  <si>
    <t>‫2-2- درآمد ناشی از سپرده بانکی</t>
  </si>
  <si>
    <t>‫2-2- 1-درآمد ناشی از سپرده بانکی</t>
  </si>
  <si>
    <t>3- 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</si>
</sst>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0000"/>
      <name val="B Nazanin"/>
      <charset val="178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sz val="14"/>
      <color indexed="8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3" fontId="1" fillId="0" borderId="0" xfId="0" applyNumberFormat="1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165" fontId="1" fillId="0" borderId="0" xfId="1" applyNumberFormat="1" applyFont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165" fontId="1" fillId="0" borderId="2" xfId="0" applyNumberFormat="1" applyFont="1" applyBorder="1" applyAlignment="1">
      <alignment horizontal="center" vertical="center" readingOrder="2"/>
    </xf>
    <xf numFmtId="3" fontId="1" fillId="0" borderId="2" xfId="0" applyNumberFormat="1" applyFont="1" applyBorder="1" applyAlignment="1">
      <alignment horizontal="center" vertical="center" readingOrder="2"/>
    </xf>
    <xf numFmtId="3" fontId="1" fillId="0" borderId="1" xfId="0" applyNumberFormat="1" applyFont="1" applyBorder="1" applyAlignment="1">
      <alignment horizontal="center" vertical="center" readingOrder="2"/>
    </xf>
    <xf numFmtId="10" fontId="1" fillId="0" borderId="0" xfId="0" applyNumberFormat="1" applyFont="1" applyAlignment="1">
      <alignment horizontal="center" vertical="center" readingOrder="2"/>
    </xf>
    <xf numFmtId="9" fontId="1" fillId="0" borderId="2" xfId="2" applyFont="1" applyBorder="1" applyAlignment="1">
      <alignment horizontal="center" vertical="center" readingOrder="2"/>
    </xf>
    <xf numFmtId="10" fontId="1" fillId="0" borderId="2" xfId="2" applyNumberFormat="1" applyFont="1" applyBorder="1" applyAlignment="1">
      <alignment horizontal="center" vertical="center" readingOrder="2"/>
    </xf>
    <xf numFmtId="37" fontId="6" fillId="0" borderId="0" xfId="3" applyNumberFormat="1" applyFont="1" applyAlignment="1">
      <alignment horizontal="center" vertical="center"/>
    </xf>
    <xf numFmtId="0" fontId="7" fillId="0" borderId="0" xfId="3" applyFont="1"/>
    <xf numFmtId="0" fontId="8" fillId="0" borderId="0" xfId="3" applyFont="1"/>
    <xf numFmtId="37" fontId="9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 readingOrder="2"/>
    </xf>
  </cellXfs>
  <cellStyles count="4">
    <cellStyle name="Comma" xfId="1" builtinId="3"/>
    <cellStyle name="Normal" xfId="0" builtinId="0"/>
    <cellStyle name="Normal 2" xfId="3" xr:uid="{9716CC98-3E1E-4F40-B292-F1E7CF67E9F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460376</xdr:colOff>
      <xdr:row>23</xdr:row>
      <xdr:rowOff>190500</xdr:rowOff>
    </xdr:from>
    <xdr:to>
      <xdr:col>5</xdr:col>
      <xdr:colOff>381001</xdr:colOff>
      <xdr:row>30</xdr:row>
      <xdr:rowOff>67457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7208A1-726E-4EF5-A131-84A4D7E38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257399" y="5448300"/>
          <a:ext cx="1139825" cy="1477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D83E4-2C6E-4BA4-9C4B-9FC40D3F06EE}">
  <dimension ref="A32:J45"/>
  <sheetViews>
    <sheetView rightToLeft="1" view="pageBreakPreview" zoomScale="80" zoomScaleNormal="100" zoomScaleSheetLayoutView="80" workbookViewId="0">
      <selection activeCell="B21" sqref="B21"/>
    </sheetView>
  </sheetViews>
  <sheetFormatPr defaultRowHeight="18" x14ac:dyDescent="0.45"/>
  <cols>
    <col min="1" max="16384" width="9.140625" style="19"/>
  </cols>
  <sheetData>
    <row r="32" spans="1:10" ht="30" x14ac:dyDescent="0.45">
      <c r="A32" s="17" t="s">
        <v>0</v>
      </c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30" x14ac:dyDescent="0.45">
      <c r="A33" s="17" t="s">
        <v>108</v>
      </c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30" x14ac:dyDescent="0.45">
      <c r="A34" s="17" t="s">
        <v>109</v>
      </c>
      <c r="B34" s="18"/>
      <c r="C34" s="18"/>
      <c r="D34" s="18"/>
      <c r="E34" s="18"/>
      <c r="F34" s="18"/>
      <c r="G34" s="18"/>
      <c r="H34" s="18"/>
      <c r="I34" s="18"/>
      <c r="J34" s="18"/>
    </row>
    <row r="38" spans="1:10" hidden="1" x14ac:dyDescent="0.45"/>
    <row r="39" spans="1:10" hidden="1" x14ac:dyDescent="0.45"/>
    <row r="40" spans="1:10" hidden="1" x14ac:dyDescent="0.45"/>
    <row r="41" spans="1:10" hidden="1" x14ac:dyDescent="0.45"/>
    <row r="42" spans="1:10" hidden="1" x14ac:dyDescent="0.45"/>
    <row r="43" spans="1:10" hidden="1" x14ac:dyDescent="0.45"/>
    <row r="44" spans="1:10" hidden="1" x14ac:dyDescent="0.45"/>
    <row r="45" spans="1:10" hidden="1" x14ac:dyDescent="0.45"/>
  </sheetData>
  <mergeCells count="3">
    <mergeCell ref="A32:J32"/>
    <mergeCell ref="A33:J33"/>
    <mergeCell ref="A34:J34"/>
  </mergeCells>
  <pageMargins left="0.7" right="0.7" top="0.75" bottom="0.7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4"/>
  <sheetViews>
    <sheetView rightToLeft="1" tabSelected="1" zoomScale="90" zoomScaleNormal="90" workbookViewId="0">
      <selection activeCell="I20" sqref="I20"/>
    </sheetView>
  </sheetViews>
  <sheetFormatPr defaultRowHeight="18.75" x14ac:dyDescent="0.25"/>
  <cols>
    <col min="1" max="1" width="29" style="3" bestFit="1" customWidth="1"/>
    <col min="2" max="2" width="1" style="3" customWidth="1"/>
    <col min="3" max="3" width="11" style="3" bestFit="1" customWidth="1"/>
    <col min="4" max="4" width="1" style="3" customWidth="1"/>
    <col min="5" max="5" width="17.42578125" style="3" bestFit="1" customWidth="1"/>
    <col min="6" max="6" width="1" style="3" customWidth="1"/>
    <col min="7" max="7" width="17.7109375" style="3" bestFit="1" customWidth="1"/>
    <col min="8" max="8" width="1" style="3" customWidth="1"/>
    <col min="9" max="9" width="11" style="3" bestFit="1" customWidth="1"/>
    <col min="10" max="10" width="1" style="3" customWidth="1"/>
    <col min="11" max="11" width="13.7109375" style="3" bestFit="1" customWidth="1"/>
    <col min="12" max="12" width="1" style="3" customWidth="1"/>
    <col min="13" max="13" width="11.7109375" style="3" bestFit="1" customWidth="1"/>
    <col min="14" max="14" width="1" style="3" customWidth="1"/>
    <col min="15" max="15" width="14.85546875" style="3" bestFit="1" customWidth="1"/>
    <col min="16" max="16" width="1" style="3" customWidth="1"/>
    <col min="17" max="17" width="11" style="3" bestFit="1" customWidth="1"/>
    <col min="18" max="18" width="1" style="3" customWidth="1"/>
    <col min="19" max="19" width="9.42578125" style="3" bestFit="1" customWidth="1"/>
    <col min="20" max="20" width="1" style="3" customWidth="1"/>
    <col min="21" max="21" width="17.85546875" style="3" bestFit="1" customWidth="1"/>
    <col min="22" max="22" width="1" style="3" customWidth="1"/>
    <col min="23" max="23" width="17.7109375" style="3" bestFit="1" customWidth="1"/>
    <col min="24" max="24" width="1" style="3" customWidth="1"/>
    <col min="25" max="25" width="26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21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6" spans="1:25" s="1" customFormat="1" ht="24" x14ac:dyDescent="0.45">
      <c r="A6" s="20" t="s">
        <v>110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s="1" customFormat="1" ht="24" x14ac:dyDescent="0.45">
      <c r="A7" s="20" t="s">
        <v>111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s="1" customFormat="1" ht="24" x14ac:dyDescent="0.4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21" x14ac:dyDescent="0.25">
      <c r="A9" s="9" t="s">
        <v>3</v>
      </c>
      <c r="C9" s="10" t="s">
        <v>4</v>
      </c>
      <c r="D9" s="10" t="s">
        <v>4</v>
      </c>
      <c r="E9" s="10" t="s">
        <v>4</v>
      </c>
      <c r="F9" s="10" t="s">
        <v>4</v>
      </c>
      <c r="G9" s="10" t="s">
        <v>4</v>
      </c>
      <c r="I9" s="10" t="s">
        <v>5</v>
      </c>
      <c r="J9" s="10" t="s">
        <v>5</v>
      </c>
      <c r="K9" s="10" t="s">
        <v>5</v>
      </c>
      <c r="L9" s="10" t="s">
        <v>5</v>
      </c>
      <c r="M9" s="10" t="s">
        <v>5</v>
      </c>
      <c r="N9" s="10" t="s">
        <v>5</v>
      </c>
      <c r="O9" s="10" t="s">
        <v>5</v>
      </c>
      <c r="Q9" s="10" t="s">
        <v>6</v>
      </c>
      <c r="R9" s="10" t="s">
        <v>6</v>
      </c>
      <c r="S9" s="10" t="s">
        <v>6</v>
      </c>
      <c r="T9" s="10" t="s">
        <v>6</v>
      </c>
      <c r="U9" s="10" t="s">
        <v>6</v>
      </c>
      <c r="V9" s="10" t="s">
        <v>6</v>
      </c>
      <c r="W9" s="10" t="s">
        <v>6</v>
      </c>
      <c r="X9" s="10" t="s">
        <v>6</v>
      </c>
      <c r="Y9" s="10" t="s">
        <v>6</v>
      </c>
    </row>
    <row r="10" spans="1:25" ht="21" x14ac:dyDescent="0.25">
      <c r="A10" s="9" t="s">
        <v>3</v>
      </c>
      <c r="C10" s="9" t="s">
        <v>7</v>
      </c>
      <c r="E10" s="9" t="s">
        <v>8</v>
      </c>
      <c r="G10" s="9" t="s">
        <v>9</v>
      </c>
      <c r="I10" s="10" t="s">
        <v>10</v>
      </c>
      <c r="J10" s="10" t="s">
        <v>10</v>
      </c>
      <c r="K10" s="10" t="s">
        <v>10</v>
      </c>
      <c r="M10" s="10" t="s">
        <v>11</v>
      </c>
      <c r="N10" s="10" t="s">
        <v>11</v>
      </c>
      <c r="O10" s="10" t="s">
        <v>11</v>
      </c>
      <c r="Q10" s="9" t="s">
        <v>7</v>
      </c>
      <c r="S10" s="9" t="s">
        <v>12</v>
      </c>
      <c r="U10" s="9" t="s">
        <v>8</v>
      </c>
      <c r="W10" s="9" t="s">
        <v>9</v>
      </c>
      <c r="Y10" s="9" t="s">
        <v>13</v>
      </c>
    </row>
    <row r="11" spans="1:25" ht="21" x14ac:dyDescent="0.25">
      <c r="A11" s="10" t="s">
        <v>3</v>
      </c>
      <c r="C11" s="10" t="s">
        <v>7</v>
      </c>
      <c r="E11" s="10" t="s">
        <v>8</v>
      </c>
      <c r="G11" s="10" t="s">
        <v>9</v>
      </c>
      <c r="I11" s="10" t="s">
        <v>7</v>
      </c>
      <c r="K11" s="10" t="s">
        <v>8</v>
      </c>
      <c r="M11" s="10" t="s">
        <v>7</v>
      </c>
      <c r="O11" s="10" t="s">
        <v>14</v>
      </c>
      <c r="Q11" s="10" t="s">
        <v>7</v>
      </c>
      <c r="S11" s="10" t="s">
        <v>12</v>
      </c>
      <c r="U11" s="10" t="s">
        <v>8</v>
      </c>
      <c r="W11" s="10" t="s">
        <v>9</v>
      </c>
      <c r="Y11" s="10" t="s">
        <v>13</v>
      </c>
    </row>
    <row r="12" spans="1:25" ht="21" x14ac:dyDescent="0.25">
      <c r="A12" s="7" t="s">
        <v>15</v>
      </c>
      <c r="C12" s="5">
        <v>642320</v>
      </c>
      <c r="E12" s="5">
        <v>14143870981</v>
      </c>
      <c r="G12" s="5">
        <v>18324898225.200001</v>
      </c>
      <c r="I12" s="5">
        <v>0</v>
      </c>
      <c r="K12" s="5">
        <v>0</v>
      </c>
      <c r="M12" s="5">
        <v>0</v>
      </c>
      <c r="O12" s="5">
        <v>0</v>
      </c>
      <c r="Q12" s="5">
        <v>642320</v>
      </c>
      <c r="S12" s="5">
        <v>24000</v>
      </c>
      <c r="U12" s="5">
        <v>14143870981</v>
      </c>
      <c r="W12" s="5">
        <v>15323956704</v>
      </c>
      <c r="Y12" s="14">
        <v>1.21E-2</v>
      </c>
    </row>
    <row r="13" spans="1:25" ht="21" x14ac:dyDescent="0.25">
      <c r="A13" s="7" t="s">
        <v>16</v>
      </c>
      <c r="C13" s="5">
        <v>3075754</v>
      </c>
      <c r="E13" s="5">
        <v>122791911794</v>
      </c>
      <c r="G13" s="5">
        <v>119791018871.76601</v>
      </c>
      <c r="I13" s="5">
        <v>0</v>
      </c>
      <c r="K13" s="5">
        <v>0</v>
      </c>
      <c r="M13" s="5">
        <v>0</v>
      </c>
      <c r="O13" s="5">
        <v>0</v>
      </c>
      <c r="Q13" s="5">
        <v>3075754</v>
      </c>
      <c r="S13" s="5">
        <v>39690</v>
      </c>
      <c r="U13" s="5">
        <v>122791911794</v>
      </c>
      <c r="W13" s="5">
        <v>121350320036.25301</v>
      </c>
      <c r="Y13" s="14">
        <v>9.5500000000000002E-2</v>
      </c>
    </row>
    <row r="14" spans="1:25" ht="21" x14ac:dyDescent="0.25">
      <c r="A14" s="7" t="s">
        <v>17</v>
      </c>
      <c r="C14" s="5">
        <v>8061165</v>
      </c>
      <c r="E14" s="5">
        <v>53307313400</v>
      </c>
      <c r="G14" s="5">
        <v>48079206409.5</v>
      </c>
      <c r="I14" s="5">
        <v>0</v>
      </c>
      <c r="K14" s="5">
        <v>0</v>
      </c>
      <c r="M14" s="5">
        <v>0</v>
      </c>
      <c r="O14" s="5">
        <v>0</v>
      </c>
      <c r="Q14" s="5">
        <v>8061165</v>
      </c>
      <c r="S14" s="5">
        <v>6240</v>
      </c>
      <c r="U14" s="5">
        <v>53307313400</v>
      </c>
      <c r="W14" s="5">
        <v>50002374665.879997</v>
      </c>
      <c r="Y14" s="14">
        <v>3.9300000000000002E-2</v>
      </c>
    </row>
    <row r="15" spans="1:25" ht="21" x14ac:dyDescent="0.25">
      <c r="A15" s="7" t="s">
        <v>18</v>
      </c>
      <c r="C15" s="5">
        <v>10772669</v>
      </c>
      <c r="E15" s="5">
        <v>28215013382</v>
      </c>
      <c r="G15" s="5">
        <v>27403234774.1726</v>
      </c>
      <c r="I15" s="5">
        <v>0</v>
      </c>
      <c r="K15" s="5">
        <v>0</v>
      </c>
      <c r="M15" s="5">
        <v>0</v>
      </c>
      <c r="O15" s="5">
        <v>0</v>
      </c>
      <c r="Q15" s="5">
        <v>10772669</v>
      </c>
      <c r="S15" s="5">
        <v>2670</v>
      </c>
      <c r="U15" s="5">
        <v>28215013382</v>
      </c>
      <c r="W15" s="5">
        <v>28591886223.931499</v>
      </c>
      <c r="Y15" s="14">
        <v>2.2499999999999999E-2</v>
      </c>
    </row>
    <row r="16" spans="1:25" ht="21" x14ac:dyDescent="0.25">
      <c r="A16" s="7" t="s">
        <v>19</v>
      </c>
      <c r="C16" s="5">
        <v>5668020</v>
      </c>
      <c r="E16" s="5">
        <v>13503229385</v>
      </c>
      <c r="G16" s="5">
        <v>13465965721.59</v>
      </c>
      <c r="I16" s="5">
        <v>0</v>
      </c>
      <c r="K16" s="5">
        <v>0</v>
      </c>
      <c r="M16" s="5">
        <v>0</v>
      </c>
      <c r="O16" s="5">
        <v>0</v>
      </c>
      <c r="Q16" s="5">
        <v>5668020</v>
      </c>
      <c r="S16" s="5">
        <v>2333</v>
      </c>
      <c r="U16" s="5">
        <v>13503229385</v>
      </c>
      <c r="W16" s="5">
        <v>13144810890.573</v>
      </c>
      <c r="Y16" s="14">
        <v>1.03E-2</v>
      </c>
    </row>
    <row r="17" spans="1:25" ht="21" x14ac:dyDescent="0.25">
      <c r="A17" s="7" t="s">
        <v>20</v>
      </c>
      <c r="C17" s="5">
        <v>10100000</v>
      </c>
      <c r="E17" s="5">
        <v>12898149374</v>
      </c>
      <c r="G17" s="5">
        <v>11335052745</v>
      </c>
      <c r="I17" s="5">
        <v>0</v>
      </c>
      <c r="K17" s="5">
        <v>0</v>
      </c>
      <c r="M17" s="5">
        <v>0</v>
      </c>
      <c r="O17" s="5">
        <v>0</v>
      </c>
      <c r="Q17" s="5">
        <v>10100000</v>
      </c>
      <c r="S17" s="5">
        <v>1198</v>
      </c>
      <c r="U17" s="5">
        <v>12898149374</v>
      </c>
      <c r="W17" s="5">
        <v>12027806190</v>
      </c>
      <c r="Y17" s="14">
        <v>9.4999999999999998E-3</v>
      </c>
    </row>
    <row r="18" spans="1:25" ht="21" x14ac:dyDescent="0.25">
      <c r="A18" s="7" t="s">
        <v>21</v>
      </c>
      <c r="C18" s="5">
        <v>1</v>
      </c>
      <c r="E18" s="5">
        <v>5245</v>
      </c>
      <c r="G18" s="5">
        <v>4493.1059999999998</v>
      </c>
      <c r="I18" s="5">
        <v>0</v>
      </c>
      <c r="K18" s="5">
        <v>0</v>
      </c>
      <c r="M18" s="5">
        <v>0</v>
      </c>
      <c r="O18" s="5">
        <v>0</v>
      </c>
      <c r="Q18" s="5">
        <v>1</v>
      </c>
      <c r="S18" s="5">
        <v>4680</v>
      </c>
      <c r="U18" s="5">
        <v>5245</v>
      </c>
      <c r="W18" s="5">
        <v>4652.1540000000005</v>
      </c>
      <c r="Y18" s="14">
        <v>0</v>
      </c>
    </row>
    <row r="19" spans="1:25" ht="21" x14ac:dyDescent="0.25">
      <c r="A19" s="7" t="s">
        <v>22</v>
      </c>
      <c r="C19" s="5">
        <v>5000000</v>
      </c>
      <c r="E19" s="5">
        <v>84270778960</v>
      </c>
      <c r="G19" s="5">
        <v>80617455000</v>
      </c>
      <c r="I19" s="5">
        <v>0</v>
      </c>
      <c r="K19" s="5">
        <v>0</v>
      </c>
      <c r="M19" s="5">
        <v>0</v>
      </c>
      <c r="O19" s="5">
        <v>0</v>
      </c>
      <c r="Q19" s="5">
        <v>5000000</v>
      </c>
      <c r="S19" s="5">
        <v>14490</v>
      </c>
      <c r="U19" s="5">
        <v>84270778960</v>
      </c>
      <c r="W19" s="5">
        <v>72018922500</v>
      </c>
      <c r="Y19" s="14">
        <v>5.67E-2</v>
      </c>
    </row>
    <row r="20" spans="1:25" ht="21" x14ac:dyDescent="0.25">
      <c r="A20" s="7" t="s">
        <v>23</v>
      </c>
      <c r="C20" s="5">
        <v>21705804</v>
      </c>
      <c r="E20" s="5">
        <v>73650573315</v>
      </c>
      <c r="G20" s="5">
        <v>81624483845.634598</v>
      </c>
      <c r="I20" s="5">
        <v>0</v>
      </c>
      <c r="K20" s="5">
        <v>0</v>
      </c>
      <c r="M20" s="5">
        <v>0</v>
      </c>
      <c r="O20" s="5">
        <v>0</v>
      </c>
      <c r="Q20" s="5">
        <v>21705804</v>
      </c>
      <c r="S20" s="5">
        <v>3900</v>
      </c>
      <c r="U20" s="5">
        <v>73650573315</v>
      </c>
      <c r="W20" s="5">
        <v>84148952418.179993</v>
      </c>
      <c r="Y20" s="14">
        <v>6.6199999999999995E-2</v>
      </c>
    </row>
    <row r="21" spans="1:25" ht="21" x14ac:dyDescent="0.25">
      <c r="A21" s="7" t="s">
        <v>24</v>
      </c>
      <c r="C21" s="5">
        <v>5000000</v>
      </c>
      <c r="E21" s="5">
        <v>41530545273</v>
      </c>
      <c r="G21" s="5">
        <v>41402182500</v>
      </c>
      <c r="I21" s="5">
        <v>3867345</v>
      </c>
      <c r="K21" s="5">
        <v>0</v>
      </c>
      <c r="M21" s="5">
        <v>0</v>
      </c>
      <c r="O21" s="5">
        <v>0</v>
      </c>
      <c r="Q21" s="5">
        <v>8867345</v>
      </c>
      <c r="S21" s="5">
        <v>5179</v>
      </c>
      <c r="U21" s="5">
        <v>41530545273</v>
      </c>
      <c r="W21" s="5">
        <v>45650732075.457703</v>
      </c>
      <c r="Y21" s="14">
        <v>3.5900000000000001E-2</v>
      </c>
    </row>
    <row r="22" spans="1:25" ht="21" x14ac:dyDescent="0.25">
      <c r="A22" s="7" t="s">
        <v>25</v>
      </c>
      <c r="C22" s="5">
        <v>59222400</v>
      </c>
      <c r="E22" s="5">
        <v>347138303498</v>
      </c>
      <c r="G22" s="5">
        <v>348510558182.40002</v>
      </c>
      <c r="I22" s="5">
        <v>20727840</v>
      </c>
      <c r="K22" s="5">
        <v>0</v>
      </c>
      <c r="M22" s="5">
        <v>-12642312</v>
      </c>
      <c r="O22" s="5">
        <v>61767657343</v>
      </c>
      <c r="Q22" s="5">
        <v>67307928</v>
      </c>
      <c r="S22" s="5">
        <v>5035</v>
      </c>
      <c r="U22" s="5">
        <v>292246276410</v>
      </c>
      <c r="W22" s="5">
        <v>336878989745.99402</v>
      </c>
      <c r="Y22" s="14">
        <v>0.26500000000000001</v>
      </c>
    </row>
    <row r="23" spans="1:25" ht="21" x14ac:dyDescent="0.25">
      <c r="A23" s="7" t="s">
        <v>26</v>
      </c>
      <c r="C23" s="5">
        <v>16509828</v>
      </c>
      <c r="E23" s="5">
        <v>66828889107</v>
      </c>
      <c r="G23" s="5">
        <v>68026059299.492996</v>
      </c>
      <c r="I23" s="5">
        <v>0</v>
      </c>
      <c r="K23" s="5">
        <v>0</v>
      </c>
      <c r="M23" s="5">
        <v>0</v>
      </c>
      <c r="O23" s="5">
        <v>0</v>
      </c>
      <c r="Q23" s="5">
        <v>16509828</v>
      </c>
      <c r="S23" s="5">
        <v>4379</v>
      </c>
      <c r="U23" s="5">
        <v>66828889107</v>
      </c>
      <c r="W23" s="5">
        <v>71866372417.968597</v>
      </c>
      <c r="Y23" s="14">
        <v>5.6500000000000002E-2</v>
      </c>
    </row>
    <row r="24" spans="1:25" ht="21" x14ac:dyDescent="0.25">
      <c r="A24" s="7" t="s">
        <v>27</v>
      </c>
      <c r="C24" s="5">
        <v>2500000</v>
      </c>
      <c r="E24" s="5">
        <v>7766167054</v>
      </c>
      <c r="G24" s="5">
        <v>7100002125</v>
      </c>
      <c r="I24" s="5">
        <v>0</v>
      </c>
      <c r="K24" s="5">
        <v>0</v>
      </c>
      <c r="M24" s="5">
        <v>0</v>
      </c>
      <c r="O24" s="5">
        <v>0</v>
      </c>
      <c r="Q24" s="5">
        <v>2500000</v>
      </c>
      <c r="S24" s="5">
        <v>2903</v>
      </c>
      <c r="U24" s="5">
        <v>7766167054</v>
      </c>
      <c r="W24" s="5">
        <v>7214317875</v>
      </c>
      <c r="Y24" s="14">
        <v>5.7000000000000002E-3</v>
      </c>
    </row>
    <row r="25" spans="1:25" ht="21" x14ac:dyDescent="0.25">
      <c r="A25" s="7" t="s">
        <v>28</v>
      </c>
      <c r="C25" s="5">
        <v>4900000</v>
      </c>
      <c r="E25" s="5">
        <v>9955626150</v>
      </c>
      <c r="G25" s="5">
        <v>9834236055</v>
      </c>
      <c r="I25" s="5">
        <v>0</v>
      </c>
      <c r="K25" s="5">
        <v>0</v>
      </c>
      <c r="M25" s="5">
        <v>0</v>
      </c>
      <c r="O25" s="5">
        <v>0</v>
      </c>
      <c r="Q25" s="5">
        <v>4900000</v>
      </c>
      <c r="S25" s="5">
        <v>1880</v>
      </c>
      <c r="U25" s="5">
        <v>9955626150</v>
      </c>
      <c r="W25" s="5">
        <v>9157188600</v>
      </c>
      <c r="Y25" s="14">
        <v>7.1999999999999998E-3</v>
      </c>
    </row>
    <row r="26" spans="1:25" ht="21" x14ac:dyDescent="0.25">
      <c r="A26" s="7" t="s">
        <v>29</v>
      </c>
      <c r="C26" s="5">
        <v>4148318</v>
      </c>
      <c r="E26" s="5">
        <v>56947033021</v>
      </c>
      <c r="G26" s="5">
        <v>50597007681.932999</v>
      </c>
      <c r="I26" s="5">
        <v>0</v>
      </c>
      <c r="K26" s="5">
        <v>0</v>
      </c>
      <c r="M26" s="5">
        <v>0</v>
      </c>
      <c r="O26" s="5">
        <v>0</v>
      </c>
      <c r="Q26" s="5">
        <v>4148318</v>
      </c>
      <c r="S26" s="5">
        <v>12370</v>
      </c>
      <c r="U26" s="5">
        <v>56947033021</v>
      </c>
      <c r="W26" s="5">
        <v>51009371232.723</v>
      </c>
      <c r="Y26" s="14">
        <v>4.0099999999999997E-2</v>
      </c>
    </row>
    <row r="27" spans="1:25" ht="21" x14ac:dyDescent="0.25">
      <c r="A27" s="7" t="s">
        <v>30</v>
      </c>
      <c r="C27" s="5">
        <v>7557098</v>
      </c>
      <c r="E27" s="5">
        <v>61074655307</v>
      </c>
      <c r="G27" s="5">
        <v>64303860764.664001</v>
      </c>
      <c r="I27" s="5">
        <v>0</v>
      </c>
      <c r="K27" s="5">
        <v>0</v>
      </c>
      <c r="M27" s="5">
        <v>0</v>
      </c>
      <c r="O27" s="5">
        <v>0</v>
      </c>
      <c r="Q27" s="5">
        <v>7557098</v>
      </c>
      <c r="S27" s="5">
        <v>8760</v>
      </c>
      <c r="U27" s="5">
        <v>61074655307</v>
      </c>
      <c r="W27" s="5">
        <v>65806287418.043999</v>
      </c>
      <c r="Y27" s="14">
        <v>5.1799999999999999E-2</v>
      </c>
    </row>
    <row r="28" spans="1:25" ht="21" x14ac:dyDescent="0.25">
      <c r="A28" s="7" t="s">
        <v>31</v>
      </c>
      <c r="C28" s="5">
        <v>24848145</v>
      </c>
      <c r="E28" s="5">
        <v>47404453529</v>
      </c>
      <c r="G28" s="5">
        <v>47399872892.982697</v>
      </c>
      <c r="I28" s="5">
        <v>0</v>
      </c>
      <c r="K28" s="5">
        <v>0</v>
      </c>
      <c r="M28" s="5">
        <v>0</v>
      </c>
      <c r="O28" s="5">
        <v>0</v>
      </c>
      <c r="Q28" s="5">
        <v>24848145</v>
      </c>
      <c r="S28" s="5">
        <v>2071</v>
      </c>
      <c r="U28" s="5">
        <v>47404453529</v>
      </c>
      <c r="W28" s="5">
        <v>51154318270.644798</v>
      </c>
      <c r="Y28" s="14">
        <v>4.02E-2</v>
      </c>
    </row>
    <row r="29" spans="1:25" ht="21" x14ac:dyDescent="0.25">
      <c r="A29" s="7" t="s">
        <v>32</v>
      </c>
      <c r="C29" s="5">
        <v>28897756</v>
      </c>
      <c r="E29" s="5">
        <v>124441258821</v>
      </c>
      <c r="G29" s="5">
        <v>124641308472.46001</v>
      </c>
      <c r="I29" s="5">
        <v>0</v>
      </c>
      <c r="K29" s="5">
        <v>0</v>
      </c>
      <c r="M29" s="5">
        <v>0</v>
      </c>
      <c r="O29" s="5">
        <v>0</v>
      </c>
      <c r="Q29" s="5">
        <v>28897756</v>
      </c>
      <c r="S29" s="5">
        <v>4898</v>
      </c>
      <c r="U29" s="5">
        <v>124441258821</v>
      </c>
      <c r="W29" s="5">
        <v>140699038695.116</v>
      </c>
      <c r="Y29" s="14">
        <v>0.11070000000000001</v>
      </c>
    </row>
    <row r="30" spans="1:25" ht="21" x14ac:dyDescent="0.25">
      <c r="A30" s="7" t="s">
        <v>33</v>
      </c>
      <c r="C30" s="5">
        <v>9750000</v>
      </c>
      <c r="E30" s="5">
        <v>56894494941</v>
      </c>
      <c r="G30" s="5">
        <v>54197594100</v>
      </c>
      <c r="I30" s="5">
        <v>0</v>
      </c>
      <c r="K30" s="5">
        <v>0</v>
      </c>
      <c r="M30" s="5">
        <v>0</v>
      </c>
      <c r="O30" s="5">
        <v>0</v>
      </c>
      <c r="Q30" s="5">
        <v>9750000</v>
      </c>
      <c r="S30" s="5">
        <v>6850</v>
      </c>
      <c r="U30" s="5">
        <v>56894494941</v>
      </c>
      <c r="W30" s="5">
        <v>66390114375</v>
      </c>
      <c r="Y30" s="14">
        <v>5.2200000000000003E-2</v>
      </c>
    </row>
    <row r="31" spans="1:25" ht="21" x14ac:dyDescent="0.25">
      <c r="A31" s="7" t="s">
        <v>34</v>
      </c>
      <c r="C31" s="5">
        <v>205059</v>
      </c>
      <c r="E31" s="5">
        <v>3963634328</v>
      </c>
      <c r="G31" s="5">
        <v>4058432478.0945001</v>
      </c>
      <c r="I31" s="5">
        <v>0</v>
      </c>
      <c r="K31" s="5">
        <v>0</v>
      </c>
      <c r="M31" s="5">
        <v>0</v>
      </c>
      <c r="O31" s="5">
        <v>0</v>
      </c>
      <c r="Q31" s="5">
        <v>205059</v>
      </c>
      <c r="S31" s="5">
        <v>20740</v>
      </c>
      <c r="U31" s="5">
        <v>3963634328</v>
      </c>
      <c r="W31" s="5">
        <v>4227618764.223</v>
      </c>
      <c r="Y31" s="14">
        <v>3.3E-3</v>
      </c>
    </row>
    <row r="32" spans="1:25" ht="21" x14ac:dyDescent="0.25">
      <c r="A32" s="7" t="s">
        <v>35</v>
      </c>
      <c r="C32" s="5">
        <v>0</v>
      </c>
      <c r="E32" s="5">
        <v>0</v>
      </c>
      <c r="G32" s="5">
        <v>0</v>
      </c>
      <c r="I32" s="5">
        <v>2000000</v>
      </c>
      <c r="K32" s="5">
        <v>9998269751</v>
      </c>
      <c r="M32" s="5">
        <v>-1820000</v>
      </c>
      <c r="O32" s="5">
        <v>9303818143</v>
      </c>
      <c r="Q32" s="5">
        <v>180000</v>
      </c>
      <c r="S32" s="5">
        <v>5150</v>
      </c>
      <c r="U32" s="5">
        <v>899844275</v>
      </c>
      <c r="W32" s="5">
        <v>921484350</v>
      </c>
      <c r="Y32" s="14">
        <v>6.9999999999999999E-4</v>
      </c>
    </row>
    <row r="33" spans="5:25" ht="19.5" thickBot="1" x14ac:dyDescent="0.3">
      <c r="E33" s="12">
        <f>SUM(E12:E32)</f>
        <v>1226725906865</v>
      </c>
      <c r="G33" s="12">
        <f>SUM(G12:G32)</f>
        <v>1220712434637.9963</v>
      </c>
      <c r="K33" s="12">
        <f>SUM(K12:K32)</f>
        <v>9998269751</v>
      </c>
      <c r="O33" s="12">
        <f>SUM(O12:O32)</f>
        <v>71071475486</v>
      </c>
      <c r="U33" s="12">
        <f>SUM(U12:U32)</f>
        <v>1172733724052</v>
      </c>
      <c r="W33" s="12">
        <f>SUM(W12:W32)</f>
        <v>1247584868101.1426</v>
      </c>
      <c r="Y33" s="16">
        <f>SUM(Y12:Y32)</f>
        <v>0.98140000000000005</v>
      </c>
    </row>
    <row r="34" spans="5:25" ht="19.5" thickTop="1" x14ac:dyDescent="0.25"/>
  </sheetData>
  <mergeCells count="23">
    <mergeCell ref="A2:Y2"/>
    <mergeCell ref="A3:Y3"/>
    <mergeCell ref="A4:Y4"/>
    <mergeCell ref="A6:Y6"/>
    <mergeCell ref="A7:Y7"/>
    <mergeCell ref="Y10:Y11"/>
    <mergeCell ref="Q9:Y9"/>
    <mergeCell ref="I9:O9"/>
    <mergeCell ref="Q10:Q11"/>
    <mergeCell ref="S10:S11"/>
    <mergeCell ref="U10:U11"/>
    <mergeCell ref="W10:W11"/>
    <mergeCell ref="I11"/>
    <mergeCell ref="K11"/>
    <mergeCell ref="I10:K10"/>
    <mergeCell ref="M11"/>
    <mergeCell ref="O11"/>
    <mergeCell ref="M10:O10"/>
    <mergeCell ref="A9:A11"/>
    <mergeCell ref="C10:C11"/>
    <mergeCell ref="E10:E11"/>
    <mergeCell ref="G10:G11"/>
    <mergeCell ref="C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16"/>
  <sheetViews>
    <sheetView rightToLeft="1" workbookViewId="0">
      <selection activeCell="C21" sqref="C21"/>
    </sheetView>
  </sheetViews>
  <sheetFormatPr defaultRowHeight="18.75" x14ac:dyDescent="0.25"/>
  <cols>
    <col min="1" max="1" width="24.28515625" style="3" bestFit="1" customWidth="1"/>
    <col min="2" max="2" width="1" style="3" customWidth="1"/>
    <col min="3" max="3" width="22" style="3" bestFit="1" customWidth="1"/>
    <col min="4" max="4" width="1" style="3" customWidth="1"/>
    <col min="5" max="5" width="13.42578125" style="3" bestFit="1" customWidth="1"/>
    <col min="6" max="6" width="1" style="3" customWidth="1"/>
    <col min="7" max="7" width="11" style="3" bestFit="1" customWidth="1"/>
    <col min="8" max="8" width="1" style="3" customWidth="1"/>
    <col min="9" max="9" width="8" style="3" bestFit="1" customWidth="1"/>
    <col min="10" max="10" width="1" style="3" customWidth="1"/>
    <col min="11" max="11" width="19" style="3" bestFit="1" customWidth="1"/>
    <col min="12" max="12" width="1" style="3" customWidth="1"/>
    <col min="13" max="13" width="20.28515625" style="3" bestFit="1" customWidth="1"/>
    <col min="14" max="14" width="1" style="3" customWidth="1"/>
    <col min="15" max="15" width="20.140625" style="3" bestFit="1" customWidth="1"/>
    <col min="16" max="16" width="1" style="3" customWidth="1"/>
    <col min="17" max="17" width="19.140625" style="3" bestFit="1" customWidth="1"/>
    <col min="18" max="18" width="1" style="3" customWidth="1"/>
    <col min="19" max="19" width="17.8554687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25" ht="2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5" ht="21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5" ht="2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6" spans="1:25" s="23" customFormat="1" ht="24" x14ac:dyDescent="0.55000000000000004">
      <c r="A6" s="20" t="s">
        <v>110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2"/>
      <c r="U6" s="22"/>
      <c r="V6" s="22"/>
      <c r="W6" s="22"/>
      <c r="X6" s="22"/>
      <c r="Y6" s="22"/>
    </row>
    <row r="7" spans="1:25" s="23" customFormat="1" ht="24" x14ac:dyDescent="0.55000000000000004">
      <c r="A7" s="20" t="s">
        <v>112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25" ht="21" x14ac:dyDescent="0.25">
      <c r="A8" s="9" t="s">
        <v>39</v>
      </c>
      <c r="C8" s="10" t="s">
        <v>40</v>
      </c>
      <c r="D8" s="10" t="s">
        <v>40</v>
      </c>
      <c r="E8" s="10" t="s">
        <v>40</v>
      </c>
      <c r="F8" s="10" t="s">
        <v>40</v>
      </c>
      <c r="G8" s="10" t="s">
        <v>40</v>
      </c>
      <c r="H8" s="10" t="s">
        <v>40</v>
      </c>
      <c r="I8" s="10" t="s">
        <v>40</v>
      </c>
      <c r="K8" s="10" t="s">
        <v>4</v>
      </c>
      <c r="M8" s="10" t="s">
        <v>5</v>
      </c>
      <c r="N8" s="10" t="s">
        <v>5</v>
      </c>
      <c r="O8" s="10" t="s">
        <v>5</v>
      </c>
      <c r="Q8" s="10" t="s">
        <v>6</v>
      </c>
      <c r="R8" s="10" t="s">
        <v>6</v>
      </c>
      <c r="S8" s="10" t="s">
        <v>6</v>
      </c>
    </row>
    <row r="9" spans="1:25" ht="21" x14ac:dyDescent="0.25">
      <c r="A9" s="10" t="s">
        <v>39</v>
      </c>
      <c r="C9" s="10" t="s">
        <v>41</v>
      </c>
      <c r="E9" s="10" t="s">
        <v>42</v>
      </c>
      <c r="G9" s="10" t="s">
        <v>43</v>
      </c>
      <c r="I9" s="10" t="s">
        <v>37</v>
      </c>
      <c r="K9" s="10" t="s">
        <v>44</v>
      </c>
      <c r="M9" s="10" t="s">
        <v>45</v>
      </c>
      <c r="O9" s="10" t="s">
        <v>46</v>
      </c>
      <c r="Q9" s="10" t="s">
        <v>44</v>
      </c>
      <c r="S9" s="10" t="s">
        <v>38</v>
      </c>
    </row>
    <row r="10" spans="1:25" ht="21" x14ac:dyDescent="0.25">
      <c r="A10" s="7" t="s">
        <v>47</v>
      </c>
      <c r="C10" s="3" t="s">
        <v>48</v>
      </c>
      <c r="E10" s="3" t="s">
        <v>49</v>
      </c>
      <c r="G10" s="3" t="s">
        <v>50</v>
      </c>
      <c r="I10" s="5">
        <v>0</v>
      </c>
      <c r="K10" s="8">
        <v>68100260525</v>
      </c>
      <c r="L10" s="8"/>
      <c r="M10" s="8">
        <v>117968924497</v>
      </c>
      <c r="N10" s="8"/>
      <c r="O10" s="8">
        <v>185946487765</v>
      </c>
      <c r="P10" s="8"/>
      <c r="Q10" s="8">
        <v>122697257</v>
      </c>
      <c r="S10" s="14">
        <v>1E-4</v>
      </c>
    </row>
    <row r="11" spans="1:25" ht="21" x14ac:dyDescent="0.25">
      <c r="A11" s="7" t="s">
        <v>51</v>
      </c>
      <c r="C11" s="3" t="s">
        <v>52</v>
      </c>
      <c r="E11" s="3" t="s">
        <v>49</v>
      </c>
      <c r="G11" s="3" t="s">
        <v>53</v>
      </c>
      <c r="I11" s="5">
        <v>0</v>
      </c>
      <c r="K11" s="8">
        <v>535761085</v>
      </c>
      <c r="L11" s="8"/>
      <c r="M11" s="8">
        <v>2199981</v>
      </c>
      <c r="N11" s="8"/>
      <c r="O11" s="8">
        <v>0</v>
      </c>
      <c r="P11" s="8"/>
      <c r="Q11" s="8">
        <v>537961066</v>
      </c>
      <c r="S11" s="14">
        <v>4.0000000000000002E-4</v>
      </c>
    </row>
    <row r="12" spans="1:25" ht="21" x14ac:dyDescent="0.25">
      <c r="A12" s="7" t="s">
        <v>54</v>
      </c>
      <c r="C12" s="3" t="s">
        <v>55</v>
      </c>
      <c r="E12" s="3" t="s">
        <v>49</v>
      </c>
      <c r="G12" s="3" t="s">
        <v>56</v>
      </c>
      <c r="I12" s="5">
        <v>0</v>
      </c>
      <c r="K12" s="8">
        <v>1016641</v>
      </c>
      <c r="L12" s="8"/>
      <c r="M12" s="8">
        <v>4022</v>
      </c>
      <c r="N12" s="8"/>
      <c r="O12" s="8">
        <v>0</v>
      </c>
      <c r="P12" s="8"/>
      <c r="Q12" s="8">
        <v>1020663</v>
      </c>
      <c r="S12" s="14">
        <v>0</v>
      </c>
    </row>
    <row r="13" spans="1:25" ht="21" x14ac:dyDescent="0.25">
      <c r="A13" s="7" t="s">
        <v>57</v>
      </c>
      <c r="C13" s="3" t="s">
        <v>58</v>
      </c>
      <c r="E13" s="3" t="s">
        <v>49</v>
      </c>
      <c r="G13" s="3" t="s">
        <v>59</v>
      </c>
      <c r="I13" s="5">
        <v>0</v>
      </c>
      <c r="K13" s="8">
        <v>19530344</v>
      </c>
      <c r="L13" s="8"/>
      <c r="M13" s="8">
        <v>80262</v>
      </c>
      <c r="N13" s="8"/>
      <c r="O13" s="8">
        <v>0</v>
      </c>
      <c r="P13" s="8"/>
      <c r="Q13" s="8">
        <v>19610606</v>
      </c>
      <c r="S13" s="14">
        <v>0</v>
      </c>
    </row>
    <row r="14" spans="1:25" ht="21" x14ac:dyDescent="0.25">
      <c r="A14" s="7" t="s">
        <v>60</v>
      </c>
      <c r="C14" s="3" t="s">
        <v>61</v>
      </c>
      <c r="E14" s="3" t="s">
        <v>49</v>
      </c>
      <c r="G14" s="3" t="s">
        <v>62</v>
      </c>
      <c r="I14" s="5">
        <v>0</v>
      </c>
      <c r="K14" s="8">
        <v>0</v>
      </c>
      <c r="L14" s="8"/>
      <c r="M14" s="8">
        <v>66294000000</v>
      </c>
      <c r="N14" s="8"/>
      <c r="O14" s="8">
        <v>53601074800</v>
      </c>
      <c r="P14" s="8"/>
      <c r="Q14" s="8">
        <v>12692925200</v>
      </c>
      <c r="S14" s="14">
        <v>0.01</v>
      </c>
    </row>
    <row r="15" spans="1:25" ht="19.5" thickBot="1" x14ac:dyDescent="0.3">
      <c r="K15" s="11">
        <f>SUM(K10:K14)</f>
        <v>68656568595</v>
      </c>
      <c r="M15" s="11">
        <f>SUM(M10:M14)</f>
        <v>184265208762</v>
      </c>
      <c r="O15" s="11">
        <f>SUM(O10:O14)</f>
        <v>239547562565</v>
      </c>
      <c r="Q15" s="11">
        <f>SUM(Q10:Q14)</f>
        <v>13374214792</v>
      </c>
      <c r="S15" s="16">
        <f>SUM(S10:S14)</f>
        <v>1.0500000000000001E-2</v>
      </c>
    </row>
    <row r="16" spans="1:25" ht="19.5" thickTop="1" x14ac:dyDescent="0.25"/>
  </sheetData>
  <mergeCells count="19">
    <mergeCell ref="A2:S2"/>
    <mergeCell ref="A3:S3"/>
    <mergeCell ref="A4:S4"/>
    <mergeCell ref="A6:S6"/>
    <mergeCell ref="A7:S7"/>
    <mergeCell ref="Q9"/>
    <mergeCell ref="S9"/>
    <mergeCell ref="Q8:S8"/>
    <mergeCell ref="K9"/>
    <mergeCell ref="K8"/>
    <mergeCell ref="M9"/>
    <mergeCell ref="O9"/>
    <mergeCell ref="M8:O8"/>
    <mergeCell ref="A8:A9"/>
    <mergeCell ref="C9"/>
    <mergeCell ref="E9"/>
    <mergeCell ref="G9"/>
    <mergeCell ref="I9"/>
    <mergeCell ref="C8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9"/>
  <sheetViews>
    <sheetView rightToLeft="1" zoomScale="95" zoomScaleNormal="95" workbookViewId="0">
      <selection activeCell="E17" sqref="E17"/>
    </sheetView>
  </sheetViews>
  <sheetFormatPr defaultRowHeight="18.75" x14ac:dyDescent="0.25"/>
  <cols>
    <col min="1" max="1" width="24" style="3" bestFit="1" customWidth="1"/>
    <col min="2" max="2" width="1" style="3" customWidth="1"/>
    <col min="3" max="3" width="15" style="3" bestFit="1" customWidth="1"/>
    <col min="4" max="4" width="1" style="3" customWidth="1"/>
    <col min="5" max="5" width="17.28515625" style="3" bestFit="1" customWidth="1"/>
    <col min="6" max="6" width="1" style="3" customWidth="1"/>
    <col min="7" max="7" width="26" style="3" bestFit="1" customWidth="1"/>
    <col min="8" max="8" width="1" style="3" customWidth="1"/>
    <col min="9" max="9" width="9.140625" style="3" customWidth="1"/>
    <col min="10" max="16384" width="9.140625" style="3"/>
  </cols>
  <sheetData>
    <row r="2" spans="1:9" ht="21" x14ac:dyDescent="0.25">
      <c r="A2" s="6" t="s">
        <v>0</v>
      </c>
      <c r="B2" s="6"/>
      <c r="C2" s="6"/>
      <c r="D2" s="6"/>
      <c r="E2" s="6"/>
      <c r="F2" s="6"/>
      <c r="G2" s="6"/>
    </row>
    <row r="3" spans="1:9" ht="21" x14ac:dyDescent="0.25">
      <c r="A3" s="6" t="s">
        <v>63</v>
      </c>
      <c r="B3" s="6"/>
      <c r="C3" s="6"/>
      <c r="D3" s="6"/>
      <c r="E3" s="6"/>
      <c r="F3" s="6"/>
      <c r="G3" s="6"/>
    </row>
    <row r="4" spans="1:9" ht="21" x14ac:dyDescent="0.25">
      <c r="A4" s="6" t="s">
        <v>2</v>
      </c>
      <c r="B4" s="6"/>
      <c r="C4" s="6"/>
      <c r="D4" s="6"/>
      <c r="E4" s="6"/>
      <c r="F4" s="6"/>
      <c r="G4" s="6"/>
    </row>
    <row r="5" spans="1:9" s="23" customFormat="1" ht="24" x14ac:dyDescent="0.55000000000000004">
      <c r="A5" s="22" t="s">
        <v>113</v>
      </c>
      <c r="B5" s="25"/>
      <c r="C5" s="25"/>
      <c r="D5" s="25"/>
      <c r="E5" s="25"/>
      <c r="F5" s="25"/>
      <c r="G5" s="25"/>
      <c r="H5" s="25"/>
      <c r="I5" s="25"/>
    </row>
    <row r="6" spans="1:9" s="1" customFormat="1" x14ac:dyDescent="0.45"/>
    <row r="8" spans="1:9" ht="21" x14ac:dyDescent="0.25">
      <c r="A8" s="10" t="s">
        <v>67</v>
      </c>
      <c r="C8" s="10" t="s">
        <v>44</v>
      </c>
      <c r="E8" s="10" t="s">
        <v>95</v>
      </c>
      <c r="G8" s="10" t="s">
        <v>13</v>
      </c>
    </row>
    <row r="9" spans="1:9" ht="21" x14ac:dyDescent="0.25">
      <c r="A9" s="4" t="s">
        <v>105</v>
      </c>
      <c r="C9" s="5">
        <v>88415399303</v>
      </c>
      <c r="E9" s="3" t="s">
        <v>106</v>
      </c>
      <c r="G9" s="3" t="s">
        <v>107</v>
      </c>
    </row>
  </sheetData>
  <mergeCells count="7">
    <mergeCell ref="A8"/>
    <mergeCell ref="C8"/>
    <mergeCell ref="E8"/>
    <mergeCell ref="G8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0"/>
  <sheetViews>
    <sheetView rightToLeft="1" topLeftCell="A19" workbookViewId="0">
      <selection activeCell="C16" sqref="C16"/>
    </sheetView>
  </sheetViews>
  <sheetFormatPr defaultRowHeight="18.75" x14ac:dyDescent="0.25"/>
  <cols>
    <col min="1" max="1" width="29.140625" style="3" bestFit="1" customWidth="1"/>
    <col min="2" max="2" width="1" style="3" customWidth="1"/>
    <col min="3" max="3" width="14.7109375" style="3" bestFit="1" customWidth="1"/>
    <col min="4" max="4" width="1" style="3" customWidth="1"/>
    <col min="5" max="5" width="15.42578125" style="3" bestFit="1" customWidth="1"/>
    <col min="6" max="6" width="1" style="3" customWidth="1"/>
    <col min="7" max="7" width="13.5703125" style="3" bestFit="1" customWidth="1"/>
    <col min="8" max="8" width="1" style="3" customWidth="1"/>
    <col min="9" max="9" width="15" style="3" bestFit="1" customWidth="1"/>
    <col min="10" max="10" width="1" style="3" customWidth="1"/>
    <col min="11" max="11" width="17.28515625" style="3" bestFit="1" customWidth="1"/>
    <col min="12" max="12" width="1" style="3" customWidth="1"/>
    <col min="13" max="13" width="14.7109375" style="3" bestFit="1" customWidth="1"/>
    <col min="14" max="14" width="1" style="3" customWidth="1"/>
    <col min="15" max="15" width="15.5703125" style="3" bestFit="1" customWidth="1"/>
    <col min="16" max="16" width="1" style="3" customWidth="1"/>
    <col min="17" max="17" width="15" style="3" bestFit="1" customWidth="1"/>
    <col min="18" max="18" width="1" style="3" customWidth="1"/>
    <col min="19" max="19" width="15.5703125" style="3" bestFit="1" customWidth="1"/>
    <col min="20" max="20" width="1" style="3" customWidth="1"/>
    <col min="21" max="21" width="17.2851562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2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21" x14ac:dyDescent="0.25">
      <c r="A3" s="6" t="s">
        <v>63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2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23" customFormat="1" ht="24" x14ac:dyDescent="0.55000000000000004">
      <c r="A5" s="20" t="s">
        <v>113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s="23" customFormat="1" ht="24" x14ac:dyDescent="0.55000000000000004">
      <c r="A6" s="20" t="s">
        <v>114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1" customFormat="1" x14ac:dyDescent="0.45"/>
    <row r="9" spans="1:21" ht="21" x14ac:dyDescent="0.25">
      <c r="A9" s="9" t="s">
        <v>3</v>
      </c>
      <c r="C9" s="10" t="s">
        <v>65</v>
      </c>
      <c r="D9" s="10" t="s">
        <v>65</v>
      </c>
      <c r="E9" s="10" t="s">
        <v>65</v>
      </c>
      <c r="F9" s="10" t="s">
        <v>65</v>
      </c>
      <c r="G9" s="10" t="s">
        <v>65</v>
      </c>
      <c r="H9" s="10" t="s">
        <v>65</v>
      </c>
      <c r="I9" s="10" t="s">
        <v>65</v>
      </c>
      <c r="J9" s="10" t="s">
        <v>65</v>
      </c>
      <c r="K9" s="10" t="s">
        <v>65</v>
      </c>
      <c r="M9" s="10" t="s">
        <v>66</v>
      </c>
      <c r="N9" s="10" t="s">
        <v>66</v>
      </c>
      <c r="O9" s="10" t="s">
        <v>66</v>
      </c>
      <c r="P9" s="10" t="s">
        <v>66</v>
      </c>
      <c r="Q9" s="10" t="s">
        <v>66</v>
      </c>
      <c r="R9" s="10" t="s">
        <v>66</v>
      </c>
      <c r="S9" s="10" t="s">
        <v>66</v>
      </c>
      <c r="T9" s="10" t="s">
        <v>66</v>
      </c>
      <c r="U9" s="10" t="s">
        <v>66</v>
      </c>
    </row>
    <row r="10" spans="1:21" ht="21" x14ac:dyDescent="0.25">
      <c r="A10" s="10" t="s">
        <v>3</v>
      </c>
      <c r="C10" s="10" t="s">
        <v>92</v>
      </c>
      <c r="E10" s="10" t="s">
        <v>93</v>
      </c>
      <c r="G10" s="10" t="s">
        <v>94</v>
      </c>
      <c r="I10" s="10" t="s">
        <v>44</v>
      </c>
      <c r="K10" s="10" t="s">
        <v>95</v>
      </c>
      <c r="M10" s="10" t="s">
        <v>92</v>
      </c>
      <c r="O10" s="10" t="s">
        <v>93</v>
      </c>
      <c r="Q10" s="10" t="s">
        <v>94</v>
      </c>
      <c r="S10" s="10" t="s">
        <v>44</v>
      </c>
      <c r="U10" s="10" t="s">
        <v>95</v>
      </c>
    </row>
    <row r="11" spans="1:21" ht="21" x14ac:dyDescent="0.25">
      <c r="A11" s="7" t="s">
        <v>25</v>
      </c>
      <c r="C11" s="5">
        <v>0</v>
      </c>
      <c r="E11" s="5">
        <v>43260458651</v>
      </c>
      <c r="G11" s="5">
        <v>6875630255</v>
      </c>
      <c r="I11" s="5">
        <v>50136088906</v>
      </c>
      <c r="K11" s="14">
        <v>0.56430000000000002</v>
      </c>
      <c r="M11" s="5">
        <v>0</v>
      </c>
      <c r="O11" s="5">
        <v>44632713335</v>
      </c>
      <c r="Q11" s="5">
        <v>7253617705</v>
      </c>
      <c r="S11" s="5">
        <v>51886331040</v>
      </c>
      <c r="U11" s="14">
        <v>0.3372</v>
      </c>
    </row>
    <row r="12" spans="1:21" ht="21" x14ac:dyDescent="0.25">
      <c r="A12" s="7" t="s">
        <v>35</v>
      </c>
      <c r="C12" s="5">
        <v>0</v>
      </c>
      <c r="E12" s="5">
        <v>21640075</v>
      </c>
      <c r="G12" s="5">
        <v>205392667</v>
      </c>
      <c r="I12" s="5">
        <v>227032742</v>
      </c>
      <c r="K12" s="14">
        <v>2.5999999999999999E-3</v>
      </c>
      <c r="M12" s="5">
        <v>0</v>
      </c>
      <c r="O12" s="5">
        <v>21640075</v>
      </c>
      <c r="Q12" s="5">
        <v>205392667</v>
      </c>
      <c r="S12" s="5">
        <v>227032742</v>
      </c>
      <c r="U12" s="14">
        <v>1.5E-3</v>
      </c>
    </row>
    <row r="13" spans="1:21" ht="21" x14ac:dyDescent="0.25">
      <c r="A13" s="7" t="s">
        <v>85</v>
      </c>
      <c r="C13" s="5">
        <v>0</v>
      </c>
      <c r="E13" s="5">
        <v>0</v>
      </c>
      <c r="G13" s="5">
        <v>0</v>
      </c>
      <c r="I13" s="5">
        <v>0</v>
      </c>
      <c r="K13" s="14">
        <v>0</v>
      </c>
      <c r="M13" s="5">
        <v>0</v>
      </c>
      <c r="O13" s="5">
        <v>0</v>
      </c>
      <c r="Q13" s="5">
        <v>34920547</v>
      </c>
      <c r="S13" s="5">
        <v>34920547</v>
      </c>
      <c r="U13" s="14">
        <v>2.0000000000000001E-4</v>
      </c>
    </row>
    <row r="14" spans="1:21" ht="21" x14ac:dyDescent="0.25">
      <c r="A14" s="7" t="s">
        <v>86</v>
      </c>
      <c r="C14" s="5">
        <v>0</v>
      </c>
      <c r="E14" s="5">
        <v>0</v>
      </c>
      <c r="G14" s="5">
        <v>0</v>
      </c>
      <c r="I14" s="5">
        <v>0</v>
      </c>
      <c r="K14" s="14">
        <v>0</v>
      </c>
      <c r="M14" s="5">
        <v>0</v>
      </c>
      <c r="O14" s="5">
        <v>0</v>
      </c>
      <c r="Q14" s="5">
        <v>641413590</v>
      </c>
      <c r="S14" s="5">
        <v>641413590</v>
      </c>
      <c r="U14" s="14">
        <v>4.1999999999999997E-3</v>
      </c>
    </row>
    <row r="15" spans="1:21" ht="21" x14ac:dyDescent="0.25">
      <c r="A15" s="7" t="s">
        <v>30</v>
      </c>
      <c r="C15" s="5">
        <v>0</v>
      </c>
      <c r="E15" s="5">
        <v>1502426654</v>
      </c>
      <c r="G15" s="5">
        <v>0</v>
      </c>
      <c r="I15" s="5">
        <v>1502426654</v>
      </c>
      <c r="K15" s="14">
        <v>1.6899999999999998E-2</v>
      </c>
      <c r="M15" s="5">
        <v>0</v>
      </c>
      <c r="O15" s="5">
        <v>4731632111</v>
      </c>
      <c r="Q15" s="5">
        <v>177038643</v>
      </c>
      <c r="S15" s="5">
        <v>4908670754</v>
      </c>
      <c r="U15" s="14">
        <v>3.1899999999999998E-2</v>
      </c>
    </row>
    <row r="16" spans="1:21" ht="21" x14ac:dyDescent="0.25">
      <c r="A16" s="7" t="s">
        <v>21</v>
      </c>
      <c r="C16" s="5">
        <v>0</v>
      </c>
      <c r="E16" s="5">
        <v>159</v>
      </c>
      <c r="G16" s="5">
        <v>0</v>
      </c>
      <c r="I16" s="5">
        <v>159</v>
      </c>
      <c r="K16" s="14">
        <v>0</v>
      </c>
      <c r="M16" s="5">
        <v>0</v>
      </c>
      <c r="O16" s="5">
        <v>-592</v>
      </c>
      <c r="Q16" s="5">
        <v>425501200</v>
      </c>
      <c r="S16" s="5">
        <v>425500608</v>
      </c>
      <c r="U16" s="14">
        <v>2.8E-3</v>
      </c>
    </row>
    <row r="17" spans="1:21" ht="21" x14ac:dyDescent="0.25">
      <c r="A17" s="7" t="s">
        <v>87</v>
      </c>
      <c r="C17" s="5">
        <v>0</v>
      </c>
      <c r="E17" s="5">
        <v>0</v>
      </c>
      <c r="G17" s="5">
        <v>0</v>
      </c>
      <c r="I17" s="5">
        <v>0</v>
      </c>
      <c r="K17" s="14">
        <v>0</v>
      </c>
      <c r="M17" s="5">
        <v>0</v>
      </c>
      <c r="O17" s="5">
        <v>0</v>
      </c>
      <c r="Q17" s="5">
        <v>793678090</v>
      </c>
      <c r="S17" s="5">
        <v>793678090</v>
      </c>
      <c r="U17" s="14">
        <v>5.1999999999999998E-3</v>
      </c>
    </row>
    <row r="18" spans="1:21" ht="21" x14ac:dyDescent="0.25">
      <c r="A18" s="7" t="s">
        <v>88</v>
      </c>
      <c r="C18" s="5">
        <v>0</v>
      </c>
      <c r="E18" s="5">
        <v>0</v>
      </c>
      <c r="G18" s="5">
        <v>0</v>
      </c>
      <c r="I18" s="5">
        <v>0</v>
      </c>
      <c r="K18" s="14">
        <v>0</v>
      </c>
      <c r="M18" s="5">
        <v>0</v>
      </c>
      <c r="O18" s="5">
        <v>0</v>
      </c>
      <c r="Q18" s="5">
        <v>457793191</v>
      </c>
      <c r="S18" s="5">
        <v>457793191</v>
      </c>
      <c r="U18" s="14">
        <v>3.0000000000000001E-3</v>
      </c>
    </row>
    <row r="19" spans="1:21" ht="21" x14ac:dyDescent="0.25">
      <c r="A19" s="7" t="s">
        <v>16</v>
      </c>
      <c r="C19" s="5">
        <v>0</v>
      </c>
      <c r="E19" s="5">
        <v>1559301165</v>
      </c>
      <c r="G19" s="5">
        <v>0</v>
      </c>
      <c r="I19" s="5">
        <v>1559301165</v>
      </c>
      <c r="K19" s="14">
        <v>1.7600000000000001E-2</v>
      </c>
      <c r="M19" s="5">
        <v>2601187482</v>
      </c>
      <c r="O19" s="5">
        <v>-1441591757</v>
      </c>
      <c r="Q19" s="5">
        <v>2835870096</v>
      </c>
      <c r="S19" s="5">
        <v>3995465821</v>
      </c>
      <c r="U19" s="14">
        <v>2.5999999999999999E-2</v>
      </c>
    </row>
    <row r="20" spans="1:21" ht="21" x14ac:dyDescent="0.25">
      <c r="A20" s="7" t="s">
        <v>89</v>
      </c>
      <c r="C20" s="5">
        <v>0</v>
      </c>
      <c r="E20" s="5">
        <v>0</v>
      </c>
      <c r="G20" s="5">
        <v>0</v>
      </c>
      <c r="I20" s="5">
        <v>0</v>
      </c>
      <c r="K20" s="14">
        <v>0</v>
      </c>
      <c r="M20" s="5">
        <v>0</v>
      </c>
      <c r="O20" s="5">
        <v>0</v>
      </c>
      <c r="Q20" s="5">
        <v>734678073</v>
      </c>
      <c r="S20" s="5">
        <v>734678073</v>
      </c>
      <c r="U20" s="14">
        <v>4.7999999999999996E-3</v>
      </c>
    </row>
    <row r="21" spans="1:21" ht="21" x14ac:dyDescent="0.25">
      <c r="A21" s="7" t="s">
        <v>90</v>
      </c>
      <c r="C21" s="5">
        <v>0</v>
      </c>
      <c r="E21" s="5">
        <v>0</v>
      </c>
      <c r="G21" s="5">
        <v>0</v>
      </c>
      <c r="I21" s="5">
        <v>0</v>
      </c>
      <c r="K21" s="14">
        <v>0</v>
      </c>
      <c r="M21" s="5">
        <v>0</v>
      </c>
      <c r="O21" s="5">
        <v>0</v>
      </c>
      <c r="Q21" s="5">
        <v>0</v>
      </c>
      <c r="S21" s="5">
        <v>0</v>
      </c>
      <c r="U21" s="14">
        <v>0</v>
      </c>
    </row>
    <row r="22" spans="1:21" ht="21" x14ac:dyDescent="0.25">
      <c r="A22" s="7" t="s">
        <v>91</v>
      </c>
      <c r="C22" s="5">
        <v>0</v>
      </c>
      <c r="E22" s="5">
        <v>0</v>
      </c>
      <c r="G22" s="5">
        <v>0</v>
      </c>
      <c r="I22" s="5">
        <v>0</v>
      </c>
      <c r="K22" s="14">
        <v>0</v>
      </c>
      <c r="M22" s="5">
        <v>0</v>
      </c>
      <c r="O22" s="5">
        <v>0</v>
      </c>
      <c r="Q22" s="5">
        <v>1144041940</v>
      </c>
      <c r="S22" s="5">
        <v>1144041940</v>
      </c>
      <c r="U22" s="14">
        <v>7.4000000000000003E-3</v>
      </c>
    </row>
    <row r="23" spans="1:21" ht="21" x14ac:dyDescent="0.25">
      <c r="A23" s="7" t="s">
        <v>31</v>
      </c>
      <c r="C23" s="5">
        <v>469760104</v>
      </c>
      <c r="E23" s="5">
        <v>3754445378</v>
      </c>
      <c r="G23" s="5">
        <v>0</v>
      </c>
      <c r="I23" s="5">
        <v>4224205482</v>
      </c>
      <c r="K23" s="14">
        <v>4.7500000000000001E-2</v>
      </c>
      <c r="M23" s="5">
        <v>469760104</v>
      </c>
      <c r="O23" s="5">
        <v>3749864741</v>
      </c>
      <c r="Q23" s="5">
        <v>0</v>
      </c>
      <c r="S23" s="5">
        <v>4219624845</v>
      </c>
      <c r="U23" s="14">
        <v>2.7400000000000001E-2</v>
      </c>
    </row>
    <row r="24" spans="1:21" ht="21" x14ac:dyDescent="0.25">
      <c r="A24" s="7" t="s">
        <v>22</v>
      </c>
      <c r="C24" s="5">
        <v>0</v>
      </c>
      <c r="E24" s="5">
        <v>-8598532500</v>
      </c>
      <c r="G24" s="5">
        <v>0</v>
      </c>
      <c r="I24" s="5">
        <v>-8598532500</v>
      </c>
      <c r="K24" s="14">
        <v>-9.6799999999999997E-2</v>
      </c>
      <c r="M24" s="5">
        <v>0</v>
      </c>
      <c r="O24" s="5">
        <v>-12251856460</v>
      </c>
      <c r="Q24" s="5">
        <v>0</v>
      </c>
      <c r="S24" s="5">
        <v>-12251856460</v>
      </c>
      <c r="U24" s="14">
        <v>-7.9600000000000004E-2</v>
      </c>
    </row>
    <row r="25" spans="1:21" ht="21" x14ac:dyDescent="0.25">
      <c r="A25" s="7" t="s">
        <v>24</v>
      </c>
      <c r="C25" s="5">
        <v>0</v>
      </c>
      <c r="E25" s="5">
        <v>4248549575</v>
      </c>
      <c r="G25" s="5">
        <v>0</v>
      </c>
      <c r="I25" s="5">
        <v>4248549575</v>
      </c>
      <c r="K25" s="14">
        <v>4.7800000000000002E-2</v>
      </c>
      <c r="M25" s="5">
        <v>0</v>
      </c>
      <c r="O25" s="5">
        <v>4120186802</v>
      </c>
      <c r="Q25" s="5">
        <v>0</v>
      </c>
      <c r="S25" s="5">
        <v>4120186802</v>
      </c>
      <c r="U25" s="14">
        <v>2.6800000000000001E-2</v>
      </c>
    </row>
    <row r="26" spans="1:21" ht="21" x14ac:dyDescent="0.25">
      <c r="A26" s="7" t="s">
        <v>29</v>
      </c>
      <c r="C26" s="5">
        <v>0</v>
      </c>
      <c r="E26" s="5">
        <v>412363551</v>
      </c>
      <c r="G26" s="5">
        <v>0</v>
      </c>
      <c r="I26" s="5">
        <v>412363551</v>
      </c>
      <c r="K26" s="14">
        <v>4.5999999999999999E-3</v>
      </c>
      <c r="M26" s="5">
        <v>0</v>
      </c>
      <c r="O26" s="5">
        <v>-5937661788</v>
      </c>
      <c r="Q26" s="5">
        <v>0</v>
      </c>
      <c r="S26" s="5">
        <v>-5937661788</v>
      </c>
      <c r="U26" s="14">
        <v>-3.8600000000000002E-2</v>
      </c>
    </row>
    <row r="27" spans="1:21" ht="21" x14ac:dyDescent="0.25">
      <c r="A27" s="7" t="s">
        <v>17</v>
      </c>
      <c r="C27" s="5">
        <v>0</v>
      </c>
      <c r="E27" s="5">
        <v>1923168256</v>
      </c>
      <c r="G27" s="5">
        <v>0</v>
      </c>
      <c r="I27" s="5">
        <v>1923168256</v>
      </c>
      <c r="K27" s="14">
        <v>2.1600000000000001E-2</v>
      </c>
      <c r="M27" s="5">
        <v>0</v>
      </c>
      <c r="O27" s="5">
        <v>-3304938734</v>
      </c>
      <c r="Q27" s="5">
        <v>0</v>
      </c>
      <c r="S27" s="5">
        <v>-3304938734</v>
      </c>
      <c r="U27" s="14">
        <v>-2.1499999999999998E-2</v>
      </c>
    </row>
    <row r="28" spans="1:21" ht="21" x14ac:dyDescent="0.25">
      <c r="A28" s="7" t="s">
        <v>15</v>
      </c>
      <c r="C28" s="5">
        <v>0</v>
      </c>
      <c r="E28" s="5">
        <v>-3000941521</v>
      </c>
      <c r="G28" s="5">
        <v>0</v>
      </c>
      <c r="I28" s="5">
        <v>-3000941521</v>
      </c>
      <c r="K28" s="14">
        <v>-3.3799999999999997E-2</v>
      </c>
      <c r="M28" s="5">
        <v>0</v>
      </c>
      <c r="O28" s="5">
        <v>1180085723</v>
      </c>
      <c r="Q28" s="5">
        <v>0</v>
      </c>
      <c r="S28" s="5">
        <v>1180085723</v>
      </c>
      <c r="U28" s="14">
        <v>7.7000000000000002E-3</v>
      </c>
    </row>
    <row r="29" spans="1:21" ht="21" x14ac:dyDescent="0.25">
      <c r="A29" s="7" t="s">
        <v>32</v>
      </c>
      <c r="C29" s="5">
        <v>0</v>
      </c>
      <c r="E29" s="5">
        <v>16057730223</v>
      </c>
      <c r="G29" s="5">
        <v>0</v>
      </c>
      <c r="I29" s="5">
        <v>16057730223</v>
      </c>
      <c r="K29" s="14">
        <v>0.1807</v>
      </c>
      <c r="M29" s="5">
        <v>0</v>
      </c>
      <c r="O29" s="5">
        <v>16257779874</v>
      </c>
      <c r="Q29" s="5">
        <v>0</v>
      </c>
      <c r="S29" s="5">
        <v>16257779874</v>
      </c>
      <c r="U29" s="14">
        <v>0.1057</v>
      </c>
    </row>
    <row r="30" spans="1:21" ht="21" x14ac:dyDescent="0.25">
      <c r="A30" s="7" t="s">
        <v>19</v>
      </c>
      <c r="C30" s="5">
        <v>0</v>
      </c>
      <c r="E30" s="5">
        <v>-321154830</v>
      </c>
      <c r="G30" s="5">
        <v>0</v>
      </c>
      <c r="I30" s="5">
        <v>-321154830</v>
      </c>
      <c r="K30" s="14">
        <v>-3.5999999999999999E-3</v>
      </c>
      <c r="M30" s="5">
        <v>0</v>
      </c>
      <c r="O30" s="5">
        <v>-358418494</v>
      </c>
      <c r="Q30" s="5">
        <v>0</v>
      </c>
      <c r="S30" s="5">
        <v>-358418494</v>
      </c>
      <c r="U30" s="14">
        <v>-2.3E-3</v>
      </c>
    </row>
    <row r="31" spans="1:21" ht="21" x14ac:dyDescent="0.25">
      <c r="A31" s="7" t="s">
        <v>33</v>
      </c>
      <c r="C31" s="5">
        <v>0</v>
      </c>
      <c r="E31" s="5">
        <v>12192520275</v>
      </c>
      <c r="G31" s="5">
        <v>0</v>
      </c>
      <c r="I31" s="5">
        <v>12192520275</v>
      </c>
      <c r="K31" s="14">
        <v>0.13719999999999999</v>
      </c>
      <c r="M31" s="5">
        <v>0</v>
      </c>
      <c r="O31" s="5">
        <v>9495619434</v>
      </c>
      <c r="Q31" s="5">
        <v>0</v>
      </c>
      <c r="S31" s="5">
        <v>9495619434</v>
      </c>
      <c r="U31" s="14">
        <v>6.1699999999999998E-2</v>
      </c>
    </row>
    <row r="32" spans="1:21" ht="21" x14ac:dyDescent="0.25">
      <c r="A32" s="7" t="s">
        <v>18</v>
      </c>
      <c r="C32" s="5">
        <v>0</v>
      </c>
      <c r="E32" s="5">
        <v>1188651449</v>
      </c>
      <c r="G32" s="5">
        <v>0</v>
      </c>
      <c r="I32" s="5">
        <v>1188651449</v>
      </c>
      <c r="K32" s="14">
        <v>1.34E-2</v>
      </c>
      <c r="M32" s="5">
        <v>0</v>
      </c>
      <c r="O32" s="5">
        <v>376872841</v>
      </c>
      <c r="Q32" s="5">
        <v>0</v>
      </c>
      <c r="S32" s="5">
        <v>376872841</v>
      </c>
      <c r="U32" s="14">
        <v>2.3999999999999998E-3</v>
      </c>
    </row>
    <row r="33" spans="1:21" ht="21" x14ac:dyDescent="0.25">
      <c r="A33" s="7" t="s">
        <v>23</v>
      </c>
      <c r="C33" s="5">
        <v>0</v>
      </c>
      <c r="E33" s="5">
        <v>2524468573</v>
      </c>
      <c r="G33" s="5">
        <v>0</v>
      </c>
      <c r="I33" s="5">
        <v>2524468573</v>
      </c>
      <c r="K33" s="14">
        <v>2.8400000000000002E-2</v>
      </c>
      <c r="M33" s="5">
        <v>0</v>
      </c>
      <c r="O33" s="5">
        <v>10498379103</v>
      </c>
      <c r="Q33" s="5">
        <v>0</v>
      </c>
      <c r="S33" s="5">
        <v>10498379103</v>
      </c>
      <c r="U33" s="14">
        <v>6.8199999999999997E-2</v>
      </c>
    </row>
    <row r="34" spans="1:21" ht="21" x14ac:dyDescent="0.25">
      <c r="A34" s="7" t="s">
        <v>28</v>
      </c>
      <c r="C34" s="5">
        <v>0</v>
      </c>
      <c r="E34" s="5">
        <v>-677047455</v>
      </c>
      <c r="G34" s="5">
        <v>0</v>
      </c>
      <c r="I34" s="5">
        <v>-677047455</v>
      </c>
      <c r="K34" s="14">
        <v>-7.6E-3</v>
      </c>
      <c r="M34" s="5">
        <v>0</v>
      </c>
      <c r="O34" s="5">
        <v>-798437550</v>
      </c>
      <c r="Q34" s="5">
        <v>0</v>
      </c>
      <c r="S34" s="5">
        <v>-798437550</v>
      </c>
      <c r="U34" s="14">
        <v>-5.1999999999999998E-3</v>
      </c>
    </row>
    <row r="35" spans="1:21" ht="21" x14ac:dyDescent="0.25">
      <c r="A35" s="7" t="s">
        <v>27</v>
      </c>
      <c r="C35" s="5">
        <v>0</v>
      </c>
      <c r="E35" s="5">
        <v>114315750</v>
      </c>
      <c r="G35" s="5">
        <v>0</v>
      </c>
      <c r="I35" s="5">
        <v>114315750</v>
      </c>
      <c r="K35" s="14">
        <v>1.2999999999999999E-3</v>
      </c>
      <c r="M35" s="5">
        <v>0</v>
      </c>
      <c r="O35" s="5">
        <v>-551849179</v>
      </c>
      <c r="Q35" s="5">
        <v>0</v>
      </c>
      <c r="S35" s="5">
        <v>-551849179</v>
      </c>
      <c r="U35" s="14">
        <v>-3.5999999999999999E-3</v>
      </c>
    </row>
    <row r="36" spans="1:21" ht="21" x14ac:dyDescent="0.25">
      <c r="A36" s="7" t="s">
        <v>20</v>
      </c>
      <c r="C36" s="5">
        <v>0</v>
      </c>
      <c r="E36" s="5">
        <v>692753445</v>
      </c>
      <c r="G36" s="5">
        <v>0</v>
      </c>
      <c r="I36" s="5">
        <v>692753445</v>
      </c>
      <c r="K36" s="14">
        <v>7.7999999999999996E-3</v>
      </c>
      <c r="M36" s="5">
        <v>0</v>
      </c>
      <c r="O36" s="5">
        <v>-870343184</v>
      </c>
      <c r="Q36" s="5">
        <v>0</v>
      </c>
      <c r="S36" s="5">
        <v>-870343184</v>
      </c>
      <c r="U36" s="14">
        <v>-5.7000000000000002E-3</v>
      </c>
    </row>
    <row r="37" spans="1:21" ht="21" x14ac:dyDescent="0.25">
      <c r="A37" s="7" t="s">
        <v>34</v>
      </c>
      <c r="C37" s="5">
        <v>0</v>
      </c>
      <c r="E37" s="5">
        <v>169186286</v>
      </c>
      <c r="G37" s="5">
        <v>0</v>
      </c>
      <c r="I37" s="5">
        <v>169186286</v>
      </c>
      <c r="K37" s="14">
        <v>1.9E-3</v>
      </c>
      <c r="M37" s="5">
        <v>0</v>
      </c>
      <c r="O37" s="5">
        <v>263984436</v>
      </c>
      <c r="Q37" s="5">
        <v>0</v>
      </c>
      <c r="S37" s="5">
        <v>263984436</v>
      </c>
      <c r="U37" s="14">
        <v>1.6999999999999999E-3</v>
      </c>
    </row>
    <row r="38" spans="1:21" ht="21" x14ac:dyDescent="0.25">
      <c r="A38" s="7" t="s">
        <v>26</v>
      </c>
      <c r="C38" s="5">
        <v>0</v>
      </c>
      <c r="E38" s="5">
        <v>3840313118</v>
      </c>
      <c r="G38" s="5">
        <v>0</v>
      </c>
      <c r="I38" s="5">
        <v>3840313118</v>
      </c>
      <c r="K38" s="14">
        <v>4.3200000000000002E-2</v>
      </c>
      <c r="M38" s="5">
        <v>0</v>
      </c>
      <c r="O38" s="5">
        <v>5037483310</v>
      </c>
      <c r="Q38" s="5">
        <v>0</v>
      </c>
      <c r="S38" s="5">
        <v>5037483310</v>
      </c>
      <c r="U38" s="14">
        <v>3.27E-2</v>
      </c>
    </row>
    <row r="39" spans="1:21" ht="19.5" thickBot="1" x14ac:dyDescent="0.3">
      <c r="C39" s="12">
        <f>SUM(C11:C38)</f>
        <v>469760104</v>
      </c>
      <c r="E39" s="12">
        <f>SUM(E11:E38)</f>
        <v>80864616277</v>
      </c>
      <c r="G39" s="12">
        <f>SUM(G11:G38)</f>
        <v>7081022922</v>
      </c>
      <c r="I39" s="12">
        <f>SUM(I11:I38)</f>
        <v>88415399303</v>
      </c>
      <c r="K39" s="15">
        <f>SUM(K11:K38)</f>
        <v>0.99499999999999988</v>
      </c>
      <c r="M39" s="12">
        <f>SUM(M11:M38)</f>
        <v>3070947586</v>
      </c>
      <c r="O39" s="12">
        <f>SUM(O11:O38)</f>
        <v>74851144047</v>
      </c>
      <c r="Q39" s="12">
        <f>SUM(Q11:Q38)</f>
        <v>14703945742</v>
      </c>
      <c r="S39" s="12">
        <f>SUM(S11:S38)</f>
        <v>92626037375</v>
      </c>
      <c r="U39" s="15">
        <f>SUM(U11:U38)</f>
        <v>0.60199999999999987</v>
      </c>
    </row>
    <row r="40" spans="1:21" ht="19.5" thickTop="1" x14ac:dyDescent="0.25"/>
  </sheetData>
  <mergeCells count="18">
    <mergeCell ref="A2:U2"/>
    <mergeCell ref="A3:U3"/>
    <mergeCell ref="A4:U4"/>
    <mergeCell ref="A5:U5"/>
    <mergeCell ref="A6:U6"/>
    <mergeCell ref="S10"/>
    <mergeCell ref="U10"/>
    <mergeCell ref="M9:U9"/>
    <mergeCell ref="K10"/>
    <mergeCell ref="C9:K9"/>
    <mergeCell ref="M10"/>
    <mergeCell ref="O10"/>
    <mergeCell ref="Q10"/>
    <mergeCell ref="A9:A10"/>
    <mergeCell ref="C10"/>
    <mergeCell ref="E10"/>
    <mergeCell ref="G10"/>
    <mergeCell ref="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2"/>
  <sheetViews>
    <sheetView rightToLeft="1" topLeftCell="A19" workbookViewId="0">
      <selection activeCell="G46" sqref="G46"/>
    </sheetView>
  </sheetViews>
  <sheetFormatPr defaultRowHeight="18.75" x14ac:dyDescent="0.25"/>
  <cols>
    <col min="1" max="1" width="29" style="3" bestFit="1" customWidth="1"/>
    <col min="2" max="2" width="1" style="3" customWidth="1"/>
    <col min="3" max="3" width="11" style="3" bestFit="1" customWidth="1"/>
    <col min="4" max="4" width="1" style="3" customWidth="1"/>
    <col min="5" max="5" width="17.7109375" style="3" bestFit="1" customWidth="1"/>
    <col min="6" max="6" width="1" style="3" customWidth="1"/>
    <col min="7" max="7" width="17.5703125" style="3" bestFit="1" customWidth="1"/>
    <col min="8" max="8" width="1" style="3" customWidth="1"/>
    <col min="9" max="9" width="26.28515625" style="3" bestFit="1" customWidth="1"/>
    <col min="10" max="10" width="1" style="3" customWidth="1"/>
    <col min="11" max="11" width="11" style="3" bestFit="1" customWidth="1"/>
    <col min="12" max="12" width="1" style="3" customWidth="1"/>
    <col min="13" max="13" width="17.7109375" style="3" bestFit="1" customWidth="1"/>
    <col min="14" max="14" width="1" style="3" customWidth="1"/>
    <col min="15" max="15" width="17.85546875" style="3" bestFit="1" customWidth="1"/>
    <col min="16" max="16" width="1" style="3" customWidth="1"/>
    <col min="17" max="17" width="26.285156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1" x14ac:dyDescent="0.25">
      <c r="A3" s="6" t="s">
        <v>63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2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23" customFormat="1" ht="24" x14ac:dyDescent="0.55000000000000004">
      <c r="A5" s="22" t="s">
        <v>115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s="1" customFormat="1" x14ac:dyDescent="0.45"/>
    <row r="8" spans="1:17" ht="21" x14ac:dyDescent="0.25">
      <c r="A8" s="9" t="s">
        <v>3</v>
      </c>
      <c r="C8" s="10" t="s">
        <v>65</v>
      </c>
      <c r="D8" s="10" t="s">
        <v>65</v>
      </c>
      <c r="E8" s="10" t="s">
        <v>65</v>
      </c>
      <c r="F8" s="10" t="s">
        <v>65</v>
      </c>
      <c r="G8" s="10" t="s">
        <v>65</v>
      </c>
      <c r="H8" s="10" t="s">
        <v>65</v>
      </c>
      <c r="I8" s="10" t="s">
        <v>65</v>
      </c>
      <c r="K8" s="10" t="s">
        <v>66</v>
      </c>
      <c r="L8" s="10" t="s">
        <v>66</v>
      </c>
      <c r="M8" s="10" t="s">
        <v>66</v>
      </c>
      <c r="N8" s="10" t="s">
        <v>66</v>
      </c>
      <c r="O8" s="10" t="s">
        <v>66</v>
      </c>
      <c r="P8" s="10" t="s">
        <v>66</v>
      </c>
      <c r="Q8" s="10" t="s">
        <v>66</v>
      </c>
    </row>
    <row r="9" spans="1:17" ht="21" x14ac:dyDescent="0.25">
      <c r="A9" s="10" t="s">
        <v>3</v>
      </c>
      <c r="C9" s="10" t="s">
        <v>7</v>
      </c>
      <c r="E9" s="10" t="s">
        <v>81</v>
      </c>
      <c r="G9" s="10" t="s">
        <v>82</v>
      </c>
      <c r="I9" s="10" t="s">
        <v>83</v>
      </c>
      <c r="K9" s="10" t="s">
        <v>7</v>
      </c>
      <c r="M9" s="10" t="s">
        <v>81</v>
      </c>
      <c r="O9" s="10" t="s">
        <v>82</v>
      </c>
      <c r="Q9" s="10" t="s">
        <v>83</v>
      </c>
    </row>
    <row r="10" spans="1:17" ht="21" x14ac:dyDescent="0.25">
      <c r="A10" s="4" t="s">
        <v>22</v>
      </c>
      <c r="C10" s="5">
        <v>5000000</v>
      </c>
      <c r="E10" s="5">
        <v>72018922500</v>
      </c>
      <c r="G10" s="5">
        <v>80617455000</v>
      </c>
      <c r="I10" s="5">
        <v>-8598532500</v>
      </c>
      <c r="K10" s="5">
        <v>5000000</v>
      </c>
      <c r="M10" s="5">
        <v>72018922500</v>
      </c>
      <c r="O10" s="5">
        <v>84270778960</v>
      </c>
      <c r="Q10" s="5">
        <v>-12251856460</v>
      </c>
    </row>
    <row r="11" spans="1:17" ht="21" x14ac:dyDescent="0.25">
      <c r="A11" s="4" t="s">
        <v>24</v>
      </c>
      <c r="C11" s="5">
        <v>8867345</v>
      </c>
      <c r="E11" s="5">
        <v>45650732075</v>
      </c>
      <c r="G11" s="5">
        <v>41402182500</v>
      </c>
      <c r="I11" s="5">
        <v>4248549575</v>
      </c>
      <c r="K11" s="5">
        <v>8867345</v>
      </c>
      <c r="M11" s="5">
        <v>45650732075</v>
      </c>
      <c r="O11" s="5">
        <v>41530545273</v>
      </c>
      <c r="Q11" s="5">
        <v>4120186802</v>
      </c>
    </row>
    <row r="12" spans="1:17" ht="21" x14ac:dyDescent="0.25">
      <c r="A12" s="4" t="s">
        <v>29</v>
      </c>
      <c r="C12" s="5">
        <v>4148318</v>
      </c>
      <c r="E12" s="5">
        <v>51009371232</v>
      </c>
      <c r="G12" s="5">
        <v>50597007681</v>
      </c>
      <c r="I12" s="5">
        <v>412363551</v>
      </c>
      <c r="K12" s="5">
        <v>4148318</v>
      </c>
      <c r="M12" s="5">
        <v>51009371232</v>
      </c>
      <c r="O12" s="5">
        <v>56947033021</v>
      </c>
      <c r="Q12" s="5">
        <v>-5937661788</v>
      </c>
    </row>
    <row r="13" spans="1:17" ht="21" x14ac:dyDescent="0.25">
      <c r="A13" s="4" t="s">
        <v>17</v>
      </c>
      <c r="C13" s="5">
        <v>8061165</v>
      </c>
      <c r="E13" s="5">
        <v>50002374665</v>
      </c>
      <c r="G13" s="5">
        <v>48079206409</v>
      </c>
      <c r="I13" s="5">
        <v>1923168256</v>
      </c>
      <c r="K13" s="5">
        <v>8061165</v>
      </c>
      <c r="M13" s="5">
        <v>50002374665</v>
      </c>
      <c r="O13" s="5">
        <v>53307313400</v>
      </c>
      <c r="Q13" s="5">
        <v>-3304938734</v>
      </c>
    </row>
    <row r="14" spans="1:17" ht="21" x14ac:dyDescent="0.25">
      <c r="A14" s="4" t="s">
        <v>30</v>
      </c>
      <c r="C14" s="5">
        <v>7557098</v>
      </c>
      <c r="E14" s="5">
        <v>65806287418</v>
      </c>
      <c r="G14" s="5">
        <v>64303860764</v>
      </c>
      <c r="I14" s="5">
        <v>1502426654</v>
      </c>
      <c r="K14" s="5">
        <v>7557098</v>
      </c>
      <c r="M14" s="5">
        <v>65806287418</v>
      </c>
      <c r="O14" s="5">
        <v>61074655307</v>
      </c>
      <c r="Q14" s="5">
        <v>4731632111</v>
      </c>
    </row>
    <row r="15" spans="1:17" ht="21" x14ac:dyDescent="0.25">
      <c r="A15" s="4" t="s">
        <v>15</v>
      </c>
      <c r="C15" s="5">
        <v>642320</v>
      </c>
      <c r="E15" s="5">
        <v>15323956704</v>
      </c>
      <c r="G15" s="5">
        <v>18324898225</v>
      </c>
      <c r="I15" s="5">
        <v>-3000941521</v>
      </c>
      <c r="K15" s="5">
        <v>642320</v>
      </c>
      <c r="M15" s="5">
        <v>15323956704</v>
      </c>
      <c r="O15" s="5">
        <v>14143870981</v>
      </c>
      <c r="Q15" s="5">
        <v>1180085723</v>
      </c>
    </row>
    <row r="16" spans="1:17" ht="21" x14ac:dyDescent="0.25">
      <c r="A16" s="4" t="s">
        <v>32</v>
      </c>
      <c r="C16" s="5">
        <v>28897756</v>
      </c>
      <c r="E16" s="5">
        <v>140699038695</v>
      </c>
      <c r="G16" s="5">
        <v>124641308472</v>
      </c>
      <c r="I16" s="5">
        <v>16057730223</v>
      </c>
      <c r="K16" s="5">
        <v>28897756</v>
      </c>
      <c r="M16" s="5">
        <v>140699038695</v>
      </c>
      <c r="O16" s="5">
        <v>124441258821</v>
      </c>
      <c r="Q16" s="5">
        <v>16257779874</v>
      </c>
    </row>
    <row r="17" spans="1:17" ht="21" x14ac:dyDescent="0.25">
      <c r="A17" s="4" t="s">
        <v>19</v>
      </c>
      <c r="C17" s="5">
        <v>5668020</v>
      </c>
      <c r="E17" s="5">
        <v>13144810890</v>
      </c>
      <c r="G17" s="5">
        <v>13465965721</v>
      </c>
      <c r="I17" s="5">
        <v>-321154830</v>
      </c>
      <c r="K17" s="5">
        <v>5668020</v>
      </c>
      <c r="M17" s="5">
        <v>13144810890</v>
      </c>
      <c r="O17" s="5">
        <v>13503229385</v>
      </c>
      <c r="Q17" s="5">
        <v>-358418494</v>
      </c>
    </row>
    <row r="18" spans="1:17" ht="21" x14ac:dyDescent="0.25">
      <c r="A18" s="4" t="s">
        <v>21</v>
      </c>
      <c r="C18" s="5">
        <v>1</v>
      </c>
      <c r="E18" s="5">
        <v>4652</v>
      </c>
      <c r="G18" s="5">
        <v>4493</v>
      </c>
      <c r="I18" s="5">
        <v>159</v>
      </c>
      <c r="K18" s="5">
        <v>1</v>
      </c>
      <c r="M18" s="5">
        <v>4652</v>
      </c>
      <c r="O18" s="5">
        <v>5245</v>
      </c>
      <c r="Q18" s="5">
        <v>-592</v>
      </c>
    </row>
    <row r="19" spans="1:17" ht="21" x14ac:dyDescent="0.25">
      <c r="A19" s="4" t="s">
        <v>31</v>
      </c>
      <c r="C19" s="5">
        <v>24848145</v>
      </c>
      <c r="E19" s="5">
        <v>51154318270</v>
      </c>
      <c r="G19" s="5">
        <v>47399872892</v>
      </c>
      <c r="I19" s="5">
        <v>3754445378</v>
      </c>
      <c r="K19" s="5">
        <v>24848145</v>
      </c>
      <c r="M19" s="5">
        <v>51154318270</v>
      </c>
      <c r="O19" s="5">
        <v>47404453529</v>
      </c>
      <c r="Q19" s="5">
        <v>3749864741</v>
      </c>
    </row>
    <row r="20" spans="1:17" ht="21" x14ac:dyDescent="0.25">
      <c r="A20" s="4" t="s">
        <v>33</v>
      </c>
      <c r="C20" s="5">
        <v>9750000</v>
      </c>
      <c r="E20" s="5">
        <v>66390114375</v>
      </c>
      <c r="G20" s="5">
        <v>54197594100</v>
      </c>
      <c r="I20" s="5">
        <v>12192520275</v>
      </c>
      <c r="K20" s="5">
        <v>9750000</v>
      </c>
      <c r="M20" s="5">
        <v>66390114375</v>
      </c>
      <c r="O20" s="5">
        <v>56894494941</v>
      </c>
      <c r="Q20" s="5">
        <v>9495619434</v>
      </c>
    </row>
    <row r="21" spans="1:17" ht="21" x14ac:dyDescent="0.25">
      <c r="A21" s="4" t="s">
        <v>18</v>
      </c>
      <c r="C21" s="5">
        <v>10772669</v>
      </c>
      <c r="E21" s="5">
        <v>28591886223</v>
      </c>
      <c r="G21" s="5">
        <v>27403234774</v>
      </c>
      <c r="I21" s="5">
        <v>1188651449</v>
      </c>
      <c r="K21" s="5">
        <v>10772669</v>
      </c>
      <c r="M21" s="5">
        <v>28591886223</v>
      </c>
      <c r="O21" s="5">
        <v>28215013382</v>
      </c>
      <c r="Q21" s="5">
        <v>376872841</v>
      </c>
    </row>
    <row r="22" spans="1:17" ht="21" x14ac:dyDescent="0.25">
      <c r="A22" s="4" t="s">
        <v>23</v>
      </c>
      <c r="C22" s="5">
        <v>21705804</v>
      </c>
      <c r="E22" s="5">
        <v>84148952418</v>
      </c>
      <c r="G22" s="5">
        <v>81624483845</v>
      </c>
      <c r="I22" s="5">
        <v>2524468573</v>
      </c>
      <c r="K22" s="5">
        <v>21705804</v>
      </c>
      <c r="M22" s="5">
        <v>84148952418</v>
      </c>
      <c r="O22" s="5">
        <v>73650573315</v>
      </c>
      <c r="Q22" s="5">
        <v>10498379103</v>
      </c>
    </row>
    <row r="23" spans="1:17" ht="21" x14ac:dyDescent="0.25">
      <c r="A23" s="4" t="s">
        <v>28</v>
      </c>
      <c r="C23" s="5">
        <v>4900000</v>
      </c>
      <c r="E23" s="5">
        <v>9157188600</v>
      </c>
      <c r="G23" s="5">
        <v>9834236055</v>
      </c>
      <c r="I23" s="5">
        <v>-677047455</v>
      </c>
      <c r="K23" s="5">
        <v>4900000</v>
      </c>
      <c r="M23" s="5">
        <v>9157188600</v>
      </c>
      <c r="O23" s="5">
        <v>9955626150</v>
      </c>
      <c r="Q23" s="5">
        <v>-798437550</v>
      </c>
    </row>
    <row r="24" spans="1:17" ht="21" x14ac:dyDescent="0.25">
      <c r="A24" s="4" t="s">
        <v>25</v>
      </c>
      <c r="C24" s="5">
        <v>67307928</v>
      </c>
      <c r="E24" s="5">
        <v>336878989745</v>
      </c>
      <c r="G24" s="5">
        <v>293618531094</v>
      </c>
      <c r="I24" s="5">
        <v>43260458651</v>
      </c>
      <c r="K24" s="5">
        <v>67307928</v>
      </c>
      <c r="M24" s="5">
        <v>336878989745</v>
      </c>
      <c r="O24" s="5">
        <v>292246276410</v>
      </c>
      <c r="Q24" s="5">
        <v>44632713335</v>
      </c>
    </row>
    <row r="25" spans="1:17" ht="21" x14ac:dyDescent="0.25">
      <c r="A25" s="4" t="s">
        <v>16</v>
      </c>
      <c r="C25" s="5">
        <v>3075754</v>
      </c>
      <c r="E25" s="5">
        <v>121350320036</v>
      </c>
      <c r="G25" s="5">
        <v>119791018871</v>
      </c>
      <c r="I25" s="5">
        <v>1559301165</v>
      </c>
      <c r="K25" s="5">
        <v>3075754</v>
      </c>
      <c r="M25" s="5">
        <v>121350320036</v>
      </c>
      <c r="O25" s="5">
        <v>122791911794</v>
      </c>
      <c r="Q25" s="5">
        <v>-1441591757</v>
      </c>
    </row>
    <row r="26" spans="1:17" ht="21" x14ac:dyDescent="0.25">
      <c r="A26" s="4" t="s">
        <v>27</v>
      </c>
      <c r="C26" s="5">
        <v>2500000</v>
      </c>
      <c r="E26" s="5">
        <v>7214317875</v>
      </c>
      <c r="G26" s="5">
        <v>7100002125</v>
      </c>
      <c r="I26" s="5">
        <v>114315750</v>
      </c>
      <c r="K26" s="5">
        <v>2500000</v>
      </c>
      <c r="M26" s="5">
        <v>7214317875</v>
      </c>
      <c r="O26" s="5">
        <v>7766167054</v>
      </c>
      <c r="Q26" s="5">
        <v>-551849179</v>
      </c>
    </row>
    <row r="27" spans="1:17" ht="21" x14ac:dyDescent="0.25">
      <c r="A27" s="4" t="s">
        <v>20</v>
      </c>
      <c r="C27" s="5">
        <v>10100000</v>
      </c>
      <c r="E27" s="5">
        <v>12027806190</v>
      </c>
      <c r="G27" s="5">
        <v>11335052745</v>
      </c>
      <c r="I27" s="5">
        <v>692753445</v>
      </c>
      <c r="K27" s="5">
        <v>10100000</v>
      </c>
      <c r="M27" s="5">
        <v>12027806190</v>
      </c>
      <c r="O27" s="5">
        <v>12898149374</v>
      </c>
      <c r="Q27" s="5">
        <v>-870343184</v>
      </c>
    </row>
    <row r="28" spans="1:17" ht="21" x14ac:dyDescent="0.25">
      <c r="A28" s="4" t="s">
        <v>34</v>
      </c>
      <c r="C28" s="5">
        <v>205059</v>
      </c>
      <c r="E28" s="5">
        <v>4227618764</v>
      </c>
      <c r="G28" s="5">
        <v>4058432478</v>
      </c>
      <c r="I28" s="5">
        <v>169186286</v>
      </c>
      <c r="K28" s="5">
        <v>205059</v>
      </c>
      <c r="M28" s="5">
        <v>4227618764</v>
      </c>
      <c r="O28" s="5">
        <v>3963634328</v>
      </c>
      <c r="Q28" s="5">
        <v>263984436</v>
      </c>
    </row>
    <row r="29" spans="1:17" ht="21" x14ac:dyDescent="0.25">
      <c r="A29" s="4" t="s">
        <v>26</v>
      </c>
      <c r="C29" s="5">
        <v>16509828</v>
      </c>
      <c r="E29" s="5">
        <v>71866372417</v>
      </c>
      <c r="G29" s="5">
        <v>68026059299</v>
      </c>
      <c r="I29" s="5">
        <v>3840313118</v>
      </c>
      <c r="K29" s="5">
        <v>16509828</v>
      </c>
      <c r="M29" s="5">
        <v>71866372417</v>
      </c>
      <c r="O29" s="5">
        <v>66828889107</v>
      </c>
      <c r="Q29" s="5">
        <v>5037483310</v>
      </c>
    </row>
    <row r="30" spans="1:17" ht="21" x14ac:dyDescent="0.25">
      <c r="A30" s="4" t="s">
        <v>35</v>
      </c>
      <c r="C30" s="5">
        <v>180000</v>
      </c>
      <c r="E30" s="5">
        <v>921484350</v>
      </c>
      <c r="G30" s="5">
        <v>899844275</v>
      </c>
      <c r="I30" s="5">
        <v>21640075</v>
      </c>
      <c r="K30" s="5">
        <v>180000</v>
      </c>
      <c r="M30" s="5">
        <v>921484350</v>
      </c>
      <c r="O30" s="5">
        <v>899844275</v>
      </c>
      <c r="Q30" s="5">
        <v>21640075</v>
      </c>
    </row>
    <row r="31" spans="1:17" ht="19.5" thickBot="1" x14ac:dyDescent="0.3">
      <c r="E31" s="12">
        <f>SUM(E10:E30)</f>
        <v>1247584868094</v>
      </c>
      <c r="G31" s="12">
        <f>SUM(G10:G30)</f>
        <v>1166720251818</v>
      </c>
      <c r="I31" s="12">
        <f>SUM(I10:I30)</f>
        <v>80864616277</v>
      </c>
      <c r="M31" s="12">
        <f>SUM(M10:M30)</f>
        <v>1247584868094</v>
      </c>
      <c r="O31" s="12">
        <f>SUM(O10:O30)</f>
        <v>1172733724052</v>
      </c>
      <c r="Q31" s="12">
        <f>SUM(Q10:Q30)</f>
        <v>74851144047</v>
      </c>
    </row>
    <row r="32" spans="1:17" ht="19.5" thickTop="1" x14ac:dyDescent="0.25"/>
  </sheetData>
  <mergeCells count="14">
    <mergeCell ref="A2:Q2"/>
    <mergeCell ref="A3:Q3"/>
    <mergeCell ref="A4:Q4"/>
    <mergeCell ref="K9"/>
    <mergeCell ref="M9"/>
    <mergeCell ref="O9"/>
    <mergeCell ref="Q9"/>
    <mergeCell ref="K8:Q8"/>
    <mergeCell ref="A8:A9"/>
    <mergeCell ref="C9"/>
    <mergeCell ref="E9"/>
    <mergeCell ref="G9"/>
    <mergeCell ref="I9"/>
    <mergeCell ref="C8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3"/>
  <sheetViews>
    <sheetView rightToLeft="1" workbookViewId="0">
      <selection activeCell="A5" sqref="A5:XFD6"/>
    </sheetView>
  </sheetViews>
  <sheetFormatPr defaultRowHeight="18.75" x14ac:dyDescent="0.25"/>
  <cols>
    <col min="1" max="1" width="29.140625" style="3" bestFit="1" customWidth="1"/>
    <col min="2" max="2" width="1" style="3" customWidth="1"/>
    <col min="3" max="3" width="10.85546875" style="3" bestFit="1" customWidth="1"/>
    <col min="4" max="4" width="1" style="3" customWidth="1"/>
    <col min="5" max="5" width="14.85546875" style="3" bestFit="1" customWidth="1"/>
    <col min="6" max="6" width="1" style="3" customWidth="1"/>
    <col min="7" max="7" width="15" style="3" bestFit="1" customWidth="1"/>
    <col min="8" max="8" width="1" style="3" customWidth="1"/>
    <col min="9" max="9" width="21.85546875" style="3" bestFit="1" customWidth="1"/>
    <col min="10" max="10" width="1" style="3" customWidth="1"/>
    <col min="11" max="11" width="11" style="3" bestFit="1" customWidth="1"/>
    <col min="12" max="12" width="1" style="3" customWidth="1"/>
    <col min="13" max="13" width="16.140625" style="3" bestFit="1" customWidth="1"/>
    <col min="14" max="14" width="1" style="3" customWidth="1"/>
    <col min="15" max="15" width="16" style="3" bestFit="1" customWidth="1"/>
    <col min="16" max="16" width="1" style="3" customWidth="1"/>
    <col min="17" max="17" width="21.8554687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1" x14ac:dyDescent="0.25">
      <c r="A3" s="6" t="s">
        <v>63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2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23" customFormat="1" ht="24" x14ac:dyDescent="0.55000000000000004">
      <c r="A5" s="20" t="s">
        <v>116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1" customFormat="1" x14ac:dyDescent="0.45"/>
    <row r="8" spans="1:17" ht="21" x14ac:dyDescent="0.25">
      <c r="A8" s="9" t="s">
        <v>3</v>
      </c>
      <c r="C8" s="10" t="s">
        <v>65</v>
      </c>
      <c r="D8" s="10" t="s">
        <v>65</v>
      </c>
      <c r="E8" s="10" t="s">
        <v>65</v>
      </c>
      <c r="F8" s="10" t="s">
        <v>65</v>
      </c>
      <c r="G8" s="10" t="s">
        <v>65</v>
      </c>
      <c r="H8" s="10" t="s">
        <v>65</v>
      </c>
      <c r="I8" s="10" t="s">
        <v>65</v>
      </c>
      <c r="K8" s="10" t="s">
        <v>66</v>
      </c>
      <c r="L8" s="10" t="s">
        <v>66</v>
      </c>
      <c r="M8" s="10" t="s">
        <v>66</v>
      </c>
      <c r="N8" s="10" t="s">
        <v>66</v>
      </c>
      <c r="O8" s="10" t="s">
        <v>66</v>
      </c>
      <c r="P8" s="10" t="s">
        <v>66</v>
      </c>
      <c r="Q8" s="10" t="s">
        <v>66</v>
      </c>
    </row>
    <row r="9" spans="1:17" ht="21" x14ac:dyDescent="0.25">
      <c r="A9" s="10" t="s">
        <v>3</v>
      </c>
      <c r="C9" s="10" t="s">
        <v>7</v>
      </c>
      <c r="E9" s="10" t="s">
        <v>81</v>
      </c>
      <c r="G9" s="10" t="s">
        <v>82</v>
      </c>
      <c r="I9" s="10" t="s">
        <v>84</v>
      </c>
      <c r="K9" s="10" t="s">
        <v>7</v>
      </c>
      <c r="M9" s="10" t="s">
        <v>81</v>
      </c>
      <c r="O9" s="10" t="s">
        <v>82</v>
      </c>
      <c r="Q9" s="10" t="s">
        <v>84</v>
      </c>
    </row>
    <row r="10" spans="1:17" ht="21" x14ac:dyDescent="0.25">
      <c r="A10" s="4" t="s">
        <v>25</v>
      </c>
      <c r="C10" s="5">
        <v>12642312</v>
      </c>
      <c r="E10" s="5">
        <v>61767657343</v>
      </c>
      <c r="G10" s="5">
        <v>54892027088</v>
      </c>
      <c r="I10" s="5">
        <v>6875630255</v>
      </c>
      <c r="K10" s="5">
        <v>13554912</v>
      </c>
      <c r="M10" s="5">
        <v>67397347631</v>
      </c>
      <c r="O10" s="5">
        <v>60143729926</v>
      </c>
      <c r="Q10" s="5">
        <v>7253617705</v>
      </c>
    </row>
    <row r="11" spans="1:17" ht="21" x14ac:dyDescent="0.25">
      <c r="A11" s="4" t="s">
        <v>35</v>
      </c>
      <c r="C11" s="5">
        <v>1820000</v>
      </c>
      <c r="E11" s="5">
        <v>9303818143</v>
      </c>
      <c r="G11" s="5">
        <v>9098425476</v>
      </c>
      <c r="I11" s="5">
        <v>205392667</v>
      </c>
      <c r="K11" s="5">
        <v>1820000</v>
      </c>
      <c r="M11" s="5">
        <v>9303818143</v>
      </c>
      <c r="O11" s="5">
        <v>9098425476</v>
      </c>
      <c r="Q11" s="5">
        <v>205392667</v>
      </c>
    </row>
    <row r="12" spans="1:17" ht="21" x14ac:dyDescent="0.25">
      <c r="A12" s="4" t="s">
        <v>85</v>
      </c>
      <c r="C12" s="5">
        <v>0</v>
      </c>
      <c r="E12" s="5">
        <v>0</v>
      </c>
      <c r="G12" s="5">
        <v>0</v>
      </c>
      <c r="I12" s="5">
        <v>0</v>
      </c>
      <c r="K12" s="5">
        <v>1793049</v>
      </c>
      <c r="M12" s="5">
        <v>45328986826</v>
      </c>
      <c r="O12" s="5">
        <v>45294066279</v>
      </c>
      <c r="Q12" s="5">
        <v>34920547</v>
      </c>
    </row>
    <row r="13" spans="1:17" ht="21" x14ac:dyDescent="0.25">
      <c r="A13" s="4" t="s">
        <v>86</v>
      </c>
      <c r="C13" s="5">
        <v>0</v>
      </c>
      <c r="E13" s="5">
        <v>0</v>
      </c>
      <c r="G13" s="5">
        <v>0</v>
      </c>
      <c r="I13" s="5">
        <v>0</v>
      </c>
      <c r="K13" s="5">
        <v>5795396</v>
      </c>
      <c r="M13" s="5">
        <v>20937258637</v>
      </c>
      <c r="O13" s="5">
        <v>20295845047</v>
      </c>
      <c r="Q13" s="5">
        <v>641413590</v>
      </c>
    </row>
    <row r="14" spans="1:17" ht="21" x14ac:dyDescent="0.25">
      <c r="A14" s="4" t="s">
        <v>30</v>
      </c>
      <c r="C14" s="5">
        <v>0</v>
      </c>
      <c r="E14" s="5">
        <v>0</v>
      </c>
      <c r="G14" s="5">
        <v>0</v>
      </c>
      <c r="I14" s="5">
        <v>0</v>
      </c>
      <c r="K14" s="5">
        <v>212000</v>
      </c>
      <c r="M14" s="5">
        <v>1890371849</v>
      </c>
      <c r="O14" s="5">
        <v>1713333206</v>
      </c>
      <c r="Q14" s="5">
        <v>177038643</v>
      </c>
    </row>
    <row r="15" spans="1:17" ht="21" x14ac:dyDescent="0.25">
      <c r="A15" s="4" t="s">
        <v>21</v>
      </c>
      <c r="C15" s="5">
        <v>0</v>
      </c>
      <c r="E15" s="5">
        <v>0</v>
      </c>
      <c r="G15" s="5">
        <v>0</v>
      </c>
      <c r="I15" s="5">
        <v>0</v>
      </c>
      <c r="K15" s="5">
        <v>3806338</v>
      </c>
      <c r="M15" s="5">
        <v>20400550916</v>
      </c>
      <c r="O15" s="5">
        <v>19975049716</v>
      </c>
      <c r="Q15" s="5">
        <v>425501200</v>
      </c>
    </row>
    <row r="16" spans="1:17" ht="21" x14ac:dyDescent="0.25">
      <c r="A16" s="4" t="s">
        <v>87</v>
      </c>
      <c r="C16" s="5">
        <v>0</v>
      </c>
      <c r="E16" s="5">
        <v>0</v>
      </c>
      <c r="G16" s="5">
        <v>0</v>
      </c>
      <c r="I16" s="5">
        <v>0</v>
      </c>
      <c r="K16" s="5">
        <v>951460</v>
      </c>
      <c r="M16" s="5">
        <v>20213450001</v>
      </c>
      <c r="O16" s="5">
        <v>19419771911</v>
      </c>
      <c r="Q16" s="5">
        <v>793678090</v>
      </c>
    </row>
    <row r="17" spans="1:17" ht="21" x14ac:dyDescent="0.25">
      <c r="A17" s="4" t="s">
        <v>88</v>
      </c>
      <c r="C17" s="5">
        <v>0</v>
      </c>
      <c r="E17" s="5">
        <v>0</v>
      </c>
      <c r="G17" s="5">
        <v>0</v>
      </c>
      <c r="I17" s="5">
        <v>0</v>
      </c>
      <c r="K17" s="5">
        <v>481856</v>
      </c>
      <c r="M17" s="5">
        <v>10457390567</v>
      </c>
      <c r="O17" s="5">
        <v>9999597376</v>
      </c>
      <c r="Q17" s="5">
        <v>457793191</v>
      </c>
    </row>
    <row r="18" spans="1:17" ht="21" x14ac:dyDescent="0.25">
      <c r="A18" s="4" t="s">
        <v>16</v>
      </c>
      <c r="C18" s="5">
        <v>0</v>
      </c>
      <c r="E18" s="5">
        <v>0</v>
      </c>
      <c r="G18" s="5">
        <v>0</v>
      </c>
      <c r="I18" s="5">
        <v>0</v>
      </c>
      <c r="K18" s="5">
        <v>842596</v>
      </c>
      <c r="M18" s="5">
        <v>39803621445</v>
      </c>
      <c r="O18" s="5">
        <v>36967751349</v>
      </c>
      <c r="Q18" s="5">
        <v>2835870096</v>
      </c>
    </row>
    <row r="19" spans="1:17" ht="21" x14ac:dyDescent="0.25">
      <c r="A19" s="4" t="s">
        <v>89</v>
      </c>
      <c r="C19" s="5">
        <v>0</v>
      </c>
      <c r="E19" s="5">
        <v>0</v>
      </c>
      <c r="G19" s="5">
        <v>0</v>
      </c>
      <c r="I19" s="5">
        <v>0</v>
      </c>
      <c r="K19" s="5">
        <v>10000000</v>
      </c>
      <c r="M19" s="5">
        <v>49168616173</v>
      </c>
      <c r="O19" s="5">
        <v>48433938100</v>
      </c>
      <c r="Q19" s="5">
        <v>734678073</v>
      </c>
    </row>
    <row r="20" spans="1:17" ht="21" x14ac:dyDescent="0.25">
      <c r="A20" s="4" t="s">
        <v>90</v>
      </c>
      <c r="C20" s="5">
        <v>0</v>
      </c>
      <c r="E20" s="5">
        <v>0</v>
      </c>
      <c r="G20" s="5">
        <v>0</v>
      </c>
      <c r="I20" s="5">
        <v>0</v>
      </c>
      <c r="K20" s="5">
        <v>10000000</v>
      </c>
      <c r="M20" s="5">
        <v>48433938100</v>
      </c>
      <c r="O20" s="5">
        <v>48433938100</v>
      </c>
      <c r="Q20" s="5">
        <v>0</v>
      </c>
    </row>
    <row r="21" spans="1:17" ht="21" x14ac:dyDescent="0.25">
      <c r="A21" s="4" t="s">
        <v>91</v>
      </c>
      <c r="C21" s="5">
        <v>0</v>
      </c>
      <c r="E21" s="5">
        <v>0</v>
      </c>
      <c r="G21" s="5">
        <v>0</v>
      </c>
      <c r="I21" s="5">
        <v>0</v>
      </c>
      <c r="K21" s="5">
        <v>65000</v>
      </c>
      <c r="M21" s="5">
        <v>6745623300</v>
      </c>
      <c r="O21" s="5">
        <v>5601581360</v>
      </c>
      <c r="Q21" s="5">
        <v>1144041940</v>
      </c>
    </row>
    <row r="22" spans="1:17" ht="19.5" thickBot="1" x14ac:dyDescent="0.3">
      <c r="E22" s="12">
        <f>SUM(E10:E21)</f>
        <v>71071475486</v>
      </c>
      <c r="G22" s="12">
        <f>SUM(G10:G21)</f>
        <v>63990452564</v>
      </c>
      <c r="I22" s="12">
        <f>SUM(I10:I21)</f>
        <v>7081022922</v>
      </c>
      <c r="M22" s="12">
        <f>SUM(M10:M21)</f>
        <v>340080973588</v>
      </c>
      <c r="O22" s="12">
        <f>SUM(O10:O21)</f>
        <v>325377027846</v>
      </c>
      <c r="Q22" s="12">
        <f>SUM(Q10:Q21)</f>
        <v>14703945742</v>
      </c>
    </row>
    <row r="23" spans="1:17" ht="19.5" thickTop="1" x14ac:dyDescent="0.25"/>
  </sheetData>
  <mergeCells count="15">
    <mergeCell ref="A5:Q5"/>
    <mergeCell ref="A2:Q2"/>
    <mergeCell ref="A3:Q3"/>
    <mergeCell ref="A4:Q4"/>
    <mergeCell ref="K9"/>
    <mergeCell ref="M9"/>
    <mergeCell ref="O9"/>
    <mergeCell ref="Q9"/>
    <mergeCell ref="K8:Q8"/>
    <mergeCell ref="A8:A9"/>
    <mergeCell ref="C9"/>
    <mergeCell ref="E9"/>
    <mergeCell ref="G9"/>
    <mergeCell ref="I9"/>
    <mergeCell ref="C8:I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workbookViewId="0">
      <selection activeCell="E20" sqref="E20"/>
    </sheetView>
  </sheetViews>
  <sheetFormatPr defaultRowHeight="18.75" x14ac:dyDescent="0.25"/>
  <cols>
    <col min="1" max="1" width="24.42578125" style="3" bestFit="1" customWidth="1"/>
    <col min="2" max="2" width="1" style="3" customWidth="1"/>
    <col min="3" max="3" width="11" style="3" bestFit="1" customWidth="1"/>
    <col min="4" max="4" width="1" style="3" customWidth="1"/>
    <col min="5" max="5" width="28.140625" style="3" bestFit="1" customWidth="1"/>
    <col min="6" max="6" width="1" style="3" customWidth="1"/>
    <col min="7" max="7" width="18.85546875" style="3" bestFit="1" customWidth="1"/>
    <col min="8" max="8" width="1" style="3" customWidth="1"/>
    <col min="9" max="9" width="19" style="3" bestFit="1" customWidth="1"/>
    <col min="10" max="10" width="1" style="3" customWidth="1"/>
    <col min="11" max="11" width="10.7109375" style="3" bestFit="1" customWidth="1"/>
    <col min="12" max="12" width="1" style="3" customWidth="1"/>
    <col min="13" max="13" width="20" style="3" bestFit="1" customWidth="1"/>
    <col min="14" max="14" width="1" style="3" customWidth="1"/>
    <col min="15" max="15" width="19" style="3" bestFit="1" customWidth="1"/>
    <col min="16" max="16" width="1" style="3" customWidth="1"/>
    <col min="17" max="17" width="10.7109375" style="3" bestFit="1" customWidth="1"/>
    <col min="18" max="18" width="1" style="3" customWidth="1"/>
    <col min="19" max="19" width="20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1" x14ac:dyDescent="0.25">
      <c r="A3" s="6" t="s">
        <v>63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6" spans="1:19" s="23" customFormat="1" ht="24" x14ac:dyDescent="0.55000000000000004">
      <c r="A6" s="20" t="s">
        <v>117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9" s="2" customFormat="1" x14ac:dyDescent="0.25"/>
    <row r="8" spans="1:19" ht="21" x14ac:dyDescent="0.25">
      <c r="A8" s="9" t="s">
        <v>3</v>
      </c>
      <c r="C8" s="10" t="s">
        <v>73</v>
      </c>
      <c r="D8" s="10" t="s">
        <v>73</v>
      </c>
      <c r="E8" s="10" t="s">
        <v>73</v>
      </c>
      <c r="F8" s="10" t="s">
        <v>73</v>
      </c>
      <c r="G8" s="10" t="s">
        <v>73</v>
      </c>
      <c r="I8" s="10" t="s">
        <v>65</v>
      </c>
      <c r="J8" s="10" t="s">
        <v>65</v>
      </c>
      <c r="K8" s="10" t="s">
        <v>65</v>
      </c>
      <c r="L8" s="10" t="s">
        <v>65</v>
      </c>
      <c r="M8" s="10" t="s">
        <v>65</v>
      </c>
      <c r="O8" s="10" t="s">
        <v>66</v>
      </c>
      <c r="P8" s="10" t="s">
        <v>66</v>
      </c>
      <c r="Q8" s="10" t="s">
        <v>66</v>
      </c>
      <c r="R8" s="10" t="s">
        <v>66</v>
      </c>
      <c r="S8" s="10" t="s">
        <v>66</v>
      </c>
    </row>
    <row r="9" spans="1:19" ht="21" x14ac:dyDescent="0.25">
      <c r="A9" s="10" t="s">
        <v>3</v>
      </c>
      <c r="C9" s="10" t="s">
        <v>74</v>
      </c>
      <c r="E9" s="10" t="s">
        <v>75</v>
      </c>
      <c r="G9" s="10" t="s">
        <v>76</v>
      </c>
      <c r="I9" s="10" t="s">
        <v>77</v>
      </c>
      <c r="K9" s="10" t="s">
        <v>70</v>
      </c>
      <c r="M9" s="10" t="s">
        <v>78</v>
      </c>
      <c r="O9" s="10" t="s">
        <v>77</v>
      </c>
      <c r="Q9" s="10" t="s">
        <v>70</v>
      </c>
      <c r="S9" s="10" t="s">
        <v>78</v>
      </c>
    </row>
    <row r="10" spans="1:19" ht="21" x14ac:dyDescent="0.25">
      <c r="A10" s="4" t="s">
        <v>31</v>
      </c>
      <c r="C10" s="3" t="s">
        <v>79</v>
      </c>
      <c r="E10" s="5">
        <v>24848145</v>
      </c>
      <c r="G10" s="5">
        <v>22</v>
      </c>
      <c r="I10" s="5">
        <v>546659190</v>
      </c>
      <c r="K10" s="5">
        <v>76899086</v>
      </c>
      <c r="M10" s="5">
        <v>469760104</v>
      </c>
      <c r="O10" s="5">
        <v>546659190</v>
      </c>
      <c r="Q10" s="5">
        <v>76899086</v>
      </c>
      <c r="S10" s="5">
        <v>469760104</v>
      </c>
    </row>
    <row r="11" spans="1:19" ht="21" x14ac:dyDescent="0.25">
      <c r="A11" s="4" t="s">
        <v>16</v>
      </c>
      <c r="C11" s="3" t="s">
        <v>80</v>
      </c>
      <c r="E11" s="5">
        <v>275754</v>
      </c>
      <c r="G11" s="5">
        <v>9433</v>
      </c>
      <c r="I11" s="5">
        <v>0</v>
      </c>
      <c r="K11" s="5">
        <v>0</v>
      </c>
      <c r="M11" s="5">
        <v>0</v>
      </c>
      <c r="O11" s="5">
        <v>2601187482</v>
      </c>
      <c r="Q11" s="5">
        <v>0</v>
      </c>
      <c r="S11" s="5">
        <v>2601187482</v>
      </c>
    </row>
    <row r="12" spans="1:19" ht="19.5" thickBot="1" x14ac:dyDescent="0.3">
      <c r="E12" s="12">
        <f>SUM(E10:E11)</f>
        <v>25123899</v>
      </c>
      <c r="I12" s="12">
        <f>SUM(I10:I11)</f>
        <v>546659190</v>
      </c>
      <c r="M12" s="12">
        <f>SUM(M10:M11)</f>
        <v>469760104</v>
      </c>
      <c r="O12" s="12">
        <f>SUM(O10:O11)</f>
        <v>3147846672</v>
      </c>
      <c r="S12" s="12">
        <f>SUM(S10:S11)</f>
        <v>3070947586</v>
      </c>
    </row>
    <row r="13" spans="1:19" ht="19.5" thickTop="1" x14ac:dyDescent="0.25"/>
  </sheetData>
  <mergeCells count="17">
    <mergeCell ref="A2:S2"/>
    <mergeCell ref="A3:S3"/>
    <mergeCell ref="A4:S4"/>
    <mergeCell ref="A6:Q6"/>
    <mergeCell ref="Q9"/>
    <mergeCell ref="S9"/>
    <mergeCell ref="O8:S8"/>
    <mergeCell ref="I9"/>
    <mergeCell ref="K9"/>
    <mergeCell ref="M9"/>
    <mergeCell ref="I8:M8"/>
    <mergeCell ref="O9"/>
    <mergeCell ref="A8:A9"/>
    <mergeCell ref="C9"/>
    <mergeCell ref="E9"/>
    <mergeCell ref="G9"/>
    <mergeCell ref="C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14"/>
  <sheetViews>
    <sheetView rightToLeft="1" workbookViewId="0">
      <selection activeCell="N17" sqref="M17:N18"/>
    </sheetView>
  </sheetViews>
  <sheetFormatPr defaultRowHeight="18.75" x14ac:dyDescent="0.25"/>
  <cols>
    <col min="1" max="1" width="23.28515625" style="3" bestFit="1" customWidth="1"/>
    <col min="2" max="2" width="1" style="3" customWidth="1"/>
    <col min="3" max="3" width="19.5703125" style="3" bestFit="1" customWidth="1"/>
    <col min="4" max="4" width="1" style="3" customWidth="1"/>
    <col min="5" max="5" width="27.7109375" style="3" bestFit="1" customWidth="1"/>
    <col min="6" max="6" width="1" style="3" customWidth="1"/>
    <col min="7" max="7" width="24.5703125" style="3" bestFit="1" customWidth="1"/>
    <col min="8" max="8" width="1" style="3" customWidth="1"/>
    <col min="9" max="9" width="27.7109375" style="3" bestFit="1" customWidth="1"/>
    <col min="10" max="10" width="1" style="3" customWidth="1"/>
    <col min="11" max="11" width="24.5703125" style="3" bestFit="1" customWidth="1"/>
    <col min="12" max="12" width="1" style="3" customWidth="1"/>
    <col min="13" max="13" width="9.140625" style="3" customWidth="1"/>
    <col min="14" max="16384" width="9.140625" style="3"/>
  </cols>
  <sheetData>
    <row r="2" spans="1:12" ht="2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ht="21" x14ac:dyDescent="0.25">
      <c r="A3" s="6" t="s">
        <v>63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2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ht="24" x14ac:dyDescent="0.25">
      <c r="A5" s="20" t="s">
        <v>118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24" x14ac:dyDescent="0.55000000000000004">
      <c r="A6" s="20" t="s">
        <v>119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4" x14ac:dyDescent="0.55000000000000004">
      <c r="A7" s="21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9" spans="1:12" ht="21" x14ac:dyDescent="0.25">
      <c r="A9" s="10" t="s">
        <v>96</v>
      </c>
      <c r="B9" s="10" t="s">
        <v>96</v>
      </c>
      <c r="C9" s="10" t="s">
        <v>96</v>
      </c>
      <c r="E9" s="10" t="s">
        <v>65</v>
      </c>
      <c r="F9" s="10" t="s">
        <v>65</v>
      </c>
      <c r="G9" s="10" t="s">
        <v>65</v>
      </c>
      <c r="I9" s="10" t="s">
        <v>66</v>
      </c>
      <c r="J9" s="10" t="s">
        <v>66</v>
      </c>
      <c r="K9" s="10" t="s">
        <v>66</v>
      </c>
    </row>
    <row r="10" spans="1:12" ht="21" x14ac:dyDescent="0.25">
      <c r="A10" s="10" t="s">
        <v>97</v>
      </c>
      <c r="C10" s="10" t="s">
        <v>41</v>
      </c>
      <c r="E10" s="10" t="s">
        <v>98</v>
      </c>
      <c r="G10" s="10" t="s">
        <v>99</v>
      </c>
      <c r="I10" s="10" t="s">
        <v>98</v>
      </c>
      <c r="K10" s="10" t="s">
        <v>99</v>
      </c>
    </row>
    <row r="11" spans="1:12" ht="21" x14ac:dyDescent="0.25">
      <c r="A11" s="4" t="s">
        <v>51</v>
      </c>
      <c r="C11" s="3" t="s">
        <v>100</v>
      </c>
      <c r="E11" s="5">
        <v>0</v>
      </c>
      <c r="G11" s="3" t="s">
        <v>72</v>
      </c>
      <c r="I11" s="5">
        <v>36248891131</v>
      </c>
      <c r="K11" s="3" t="s">
        <v>72</v>
      </c>
    </row>
    <row r="12" spans="1:12" ht="21" x14ac:dyDescent="0.25">
      <c r="A12" s="4" t="s">
        <v>57</v>
      </c>
      <c r="C12" s="3" t="s">
        <v>101</v>
      </c>
      <c r="E12" s="5">
        <v>0</v>
      </c>
      <c r="G12" s="3" t="s">
        <v>72</v>
      </c>
      <c r="I12" s="5">
        <v>7273972567</v>
      </c>
      <c r="K12" s="3" t="s">
        <v>72</v>
      </c>
    </row>
    <row r="13" spans="1:12" ht="19.5" thickBot="1" x14ac:dyDescent="0.3">
      <c r="I13" s="12">
        <f>SUM(I11:I12)</f>
        <v>43522863698</v>
      </c>
    </row>
    <row r="14" spans="1:12" ht="19.5" thickTop="1" x14ac:dyDescent="0.25"/>
  </sheetData>
  <mergeCells count="14">
    <mergeCell ref="A2:K2"/>
    <mergeCell ref="A3:K3"/>
    <mergeCell ref="A4:K4"/>
    <mergeCell ref="A5:L5"/>
    <mergeCell ref="A6:L6"/>
    <mergeCell ref="I10"/>
    <mergeCell ref="K10"/>
    <mergeCell ref="I9:K9"/>
    <mergeCell ref="A10"/>
    <mergeCell ref="C10"/>
    <mergeCell ref="A9:C9"/>
    <mergeCell ref="E10"/>
    <mergeCell ref="G10"/>
    <mergeCell ref="E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M21" sqref="M21"/>
    </sheetView>
  </sheetViews>
  <sheetFormatPr defaultRowHeight="18.75" x14ac:dyDescent="0.25"/>
  <cols>
    <col min="1" max="1" width="23.28515625" style="3" bestFit="1" customWidth="1"/>
    <col min="2" max="2" width="1" style="3" customWidth="1"/>
    <col min="3" max="3" width="14" style="3" bestFit="1" customWidth="1"/>
    <col min="4" max="4" width="1" style="3" customWidth="1"/>
    <col min="5" max="5" width="13.42578125" style="3" bestFit="1" customWidth="1"/>
    <col min="6" max="6" width="1" style="3" customWidth="1"/>
    <col min="7" max="7" width="8" style="3" bestFit="1" customWidth="1"/>
    <col min="8" max="8" width="1" style="3" customWidth="1"/>
    <col min="9" max="9" width="9.85546875" style="3" bestFit="1" customWidth="1"/>
    <col min="10" max="10" width="1" style="3" customWidth="1"/>
    <col min="11" max="11" width="10.7109375" style="3" bestFit="1" customWidth="1"/>
    <col min="12" max="12" width="1" style="3" customWidth="1"/>
    <col min="13" max="13" width="11.140625" style="3" bestFit="1" customWidth="1"/>
    <col min="14" max="14" width="1" style="3" customWidth="1"/>
    <col min="15" max="15" width="14.85546875" style="3" bestFit="1" customWidth="1"/>
    <col min="16" max="16" width="1" style="3" customWidth="1"/>
    <col min="17" max="17" width="10.7109375" style="3" bestFit="1" customWidth="1"/>
    <col min="18" max="18" width="1" style="3" customWidth="1"/>
    <col min="19" max="19" width="14.8554687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1" x14ac:dyDescent="0.25">
      <c r="A3" s="6" t="s">
        <v>63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6" spans="1:19" ht="24" x14ac:dyDescent="0.25">
      <c r="A6" s="20" t="s">
        <v>118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4" x14ac:dyDescent="0.25">
      <c r="A7" s="20" t="s">
        <v>120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s="1" customFormat="1" x14ac:dyDescent="0.45"/>
    <row r="9" spans="1:19" ht="21" x14ac:dyDescent="0.25">
      <c r="A9" s="10" t="s">
        <v>64</v>
      </c>
      <c r="B9" s="10" t="s">
        <v>64</v>
      </c>
      <c r="C9" s="10" t="s">
        <v>64</v>
      </c>
      <c r="D9" s="10" t="s">
        <v>64</v>
      </c>
      <c r="E9" s="10" t="s">
        <v>64</v>
      </c>
      <c r="F9" s="10" t="s">
        <v>64</v>
      </c>
      <c r="G9" s="10" t="s">
        <v>64</v>
      </c>
      <c r="I9" s="10" t="s">
        <v>65</v>
      </c>
      <c r="J9" s="10" t="s">
        <v>65</v>
      </c>
      <c r="K9" s="10" t="s">
        <v>65</v>
      </c>
      <c r="L9" s="10" t="s">
        <v>65</v>
      </c>
      <c r="M9" s="10" t="s">
        <v>65</v>
      </c>
      <c r="O9" s="10" t="s">
        <v>66</v>
      </c>
      <c r="P9" s="10" t="s">
        <v>66</v>
      </c>
      <c r="Q9" s="10" t="s">
        <v>66</v>
      </c>
      <c r="R9" s="10" t="s">
        <v>66</v>
      </c>
      <c r="S9" s="10" t="s">
        <v>66</v>
      </c>
    </row>
    <row r="10" spans="1:19" ht="21" x14ac:dyDescent="0.25">
      <c r="A10" s="10" t="s">
        <v>67</v>
      </c>
      <c r="C10" s="10" t="s">
        <v>68</v>
      </c>
      <c r="E10" s="10" t="s">
        <v>36</v>
      </c>
      <c r="G10" s="10" t="s">
        <v>37</v>
      </c>
      <c r="I10" s="10" t="s">
        <v>69</v>
      </c>
      <c r="K10" s="10" t="s">
        <v>70</v>
      </c>
      <c r="M10" s="10" t="s">
        <v>71</v>
      </c>
      <c r="O10" s="10" t="s">
        <v>69</v>
      </c>
      <c r="Q10" s="10" t="s">
        <v>70</v>
      </c>
      <c r="S10" s="10" t="s">
        <v>71</v>
      </c>
    </row>
    <row r="11" spans="1:19" ht="21" x14ac:dyDescent="0.25">
      <c r="A11" s="4" t="s">
        <v>51</v>
      </c>
      <c r="C11" s="5">
        <v>19</v>
      </c>
      <c r="E11" s="3" t="s">
        <v>72</v>
      </c>
      <c r="G11" s="5">
        <v>24</v>
      </c>
      <c r="I11" s="5">
        <v>0</v>
      </c>
      <c r="K11" s="5">
        <v>0</v>
      </c>
      <c r="M11" s="5">
        <v>0</v>
      </c>
      <c r="O11" s="5">
        <v>36248891131</v>
      </c>
      <c r="Q11" s="5">
        <v>0</v>
      </c>
      <c r="S11" s="5">
        <v>36248891131</v>
      </c>
    </row>
    <row r="12" spans="1:19" ht="21" x14ac:dyDescent="0.25">
      <c r="A12" s="4" t="s">
        <v>57</v>
      </c>
      <c r="C12" s="5">
        <v>8</v>
      </c>
      <c r="E12" s="3" t="s">
        <v>72</v>
      </c>
      <c r="G12" s="5">
        <v>22.5</v>
      </c>
      <c r="I12" s="5">
        <v>0</v>
      </c>
      <c r="K12" s="5">
        <v>0</v>
      </c>
      <c r="M12" s="5">
        <v>0</v>
      </c>
      <c r="O12" s="5">
        <v>7273972567</v>
      </c>
      <c r="Q12" s="5">
        <v>0</v>
      </c>
      <c r="S12" s="5">
        <v>7273972567</v>
      </c>
    </row>
    <row r="13" spans="1:19" ht="19.5" thickBot="1" x14ac:dyDescent="0.3">
      <c r="O13" s="12">
        <f>SUM(O11:O12)</f>
        <v>43522863698</v>
      </c>
      <c r="Q13" s="12">
        <f>SUM(Q11:Q12)</f>
        <v>0</v>
      </c>
      <c r="S13" s="12">
        <f>SUM(S11:S12)</f>
        <v>43522863698</v>
      </c>
    </row>
    <row r="14" spans="1:19" ht="19.5" thickTop="1" x14ac:dyDescent="0.25"/>
  </sheetData>
  <mergeCells count="18">
    <mergeCell ref="A2:S2"/>
    <mergeCell ref="A3:S3"/>
    <mergeCell ref="A4:S4"/>
    <mergeCell ref="A6:S6"/>
    <mergeCell ref="A7:S7"/>
    <mergeCell ref="Q10"/>
    <mergeCell ref="S10"/>
    <mergeCell ref="O9:S9"/>
    <mergeCell ref="I10"/>
    <mergeCell ref="K10"/>
    <mergeCell ref="M10"/>
    <mergeCell ref="I9:M9"/>
    <mergeCell ref="O10"/>
    <mergeCell ref="A10"/>
    <mergeCell ref="C10"/>
    <mergeCell ref="E10"/>
    <mergeCell ref="G10"/>
    <mergeCell ref="A9:G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4"/>
  <sheetViews>
    <sheetView rightToLeft="1" workbookViewId="0">
      <selection activeCell="A21" sqref="A21"/>
    </sheetView>
  </sheetViews>
  <sheetFormatPr defaultRowHeight="18.75" x14ac:dyDescent="0.25"/>
  <cols>
    <col min="1" max="1" width="35.7109375" style="3" bestFit="1" customWidth="1"/>
    <col min="2" max="2" width="1" style="3" customWidth="1"/>
    <col min="3" max="3" width="16.85546875" style="3" customWidth="1"/>
    <col min="4" max="4" width="1" style="3" customWidth="1"/>
    <col min="5" max="5" width="16.85546875" style="3" customWidth="1"/>
    <col min="6" max="6" width="1" style="3" customWidth="1"/>
    <col min="7" max="7" width="9.140625" style="3" customWidth="1"/>
    <col min="8" max="16384" width="9.140625" style="3"/>
  </cols>
  <sheetData>
    <row r="2" spans="1:5" ht="21" x14ac:dyDescent="0.25">
      <c r="A2" s="6" t="s">
        <v>0</v>
      </c>
      <c r="B2" s="6"/>
      <c r="C2" s="6"/>
      <c r="D2" s="6"/>
      <c r="E2" s="6"/>
    </row>
    <row r="3" spans="1:5" ht="21" x14ac:dyDescent="0.25">
      <c r="A3" s="6" t="s">
        <v>63</v>
      </c>
      <c r="B3" s="6"/>
      <c r="C3" s="6"/>
      <c r="D3" s="6"/>
      <c r="E3" s="6"/>
    </row>
    <row r="4" spans="1:5" ht="21" x14ac:dyDescent="0.25">
      <c r="A4" s="6" t="s">
        <v>2</v>
      </c>
      <c r="B4" s="6"/>
      <c r="C4" s="6"/>
      <c r="D4" s="6"/>
      <c r="E4" s="6"/>
    </row>
    <row r="6" spans="1:5" ht="30" x14ac:dyDescent="0.25">
      <c r="A6" s="27" t="s">
        <v>121</v>
      </c>
      <c r="B6" s="28"/>
      <c r="C6" s="28"/>
      <c r="D6" s="28"/>
      <c r="E6" s="28"/>
    </row>
    <row r="7" spans="1:5" s="1" customFormat="1" x14ac:dyDescent="0.45"/>
    <row r="8" spans="1:5" ht="21" x14ac:dyDescent="0.25">
      <c r="A8" s="9" t="s">
        <v>102</v>
      </c>
      <c r="C8" s="10" t="s">
        <v>65</v>
      </c>
      <c r="E8" s="10" t="s">
        <v>6</v>
      </c>
    </row>
    <row r="9" spans="1:5" ht="21" x14ac:dyDescent="0.25">
      <c r="A9" s="10" t="s">
        <v>102</v>
      </c>
      <c r="C9" s="10" t="s">
        <v>44</v>
      </c>
      <c r="E9" s="10" t="s">
        <v>44</v>
      </c>
    </row>
    <row r="10" spans="1:5" ht="21" x14ac:dyDescent="0.25">
      <c r="A10" s="7" t="s">
        <v>102</v>
      </c>
      <c r="C10" s="5">
        <v>2363748</v>
      </c>
      <c r="E10" s="5">
        <v>15674369666</v>
      </c>
    </row>
    <row r="11" spans="1:5" ht="21" x14ac:dyDescent="0.25">
      <c r="A11" s="7" t="s">
        <v>103</v>
      </c>
      <c r="C11" s="5">
        <v>0</v>
      </c>
      <c r="E11" s="5">
        <v>0</v>
      </c>
    </row>
    <row r="12" spans="1:5" ht="21" x14ac:dyDescent="0.25">
      <c r="A12" s="7" t="s">
        <v>104</v>
      </c>
      <c r="C12" s="13">
        <v>4192911</v>
      </c>
      <c r="E12" s="13">
        <v>166237068</v>
      </c>
    </row>
    <row r="13" spans="1:5" ht="21.75" thickBot="1" x14ac:dyDescent="0.3">
      <c r="A13" s="4" t="s">
        <v>72</v>
      </c>
      <c r="C13" s="12">
        <v>6556659</v>
      </c>
      <c r="E13" s="12">
        <v>15840606734</v>
      </c>
    </row>
    <row r="14" spans="1:5" ht="19.5" thickTop="1" x14ac:dyDescent="0.25"/>
  </sheetData>
  <mergeCells count="8">
    <mergeCell ref="A2:E2"/>
    <mergeCell ref="A3:E3"/>
    <mergeCell ref="A4:E4"/>
    <mergeCell ref="A8:A9"/>
    <mergeCell ref="C9"/>
    <mergeCell ref="C8"/>
    <mergeCell ref="E9"/>
    <mergeCell ref="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</vt:lpstr>
      <vt:lpstr>سهام</vt:lpstr>
      <vt:lpstr>سپرده</vt:lpstr>
      <vt:lpstr>درآمد سرمایه گذاری</vt:lpstr>
      <vt:lpstr>سرمایه‌گذاری در سهام</vt:lpstr>
      <vt:lpstr>درآمد ناشی از تغییر قیمت سهام</vt:lpstr>
      <vt:lpstr>درآمد ناشی از فروش سهام</vt:lpstr>
      <vt:lpstr>درآمد سود سهام</vt:lpstr>
      <vt:lpstr>درآمد سپرده بانکی</vt:lpstr>
      <vt:lpstr>سود اوراق بهادار و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Reza Monifi</cp:lastModifiedBy>
  <dcterms:modified xsi:type="dcterms:W3CDTF">2024-03-25T06:11:49Z</dcterms:modified>
</cp:coreProperties>
</file>